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C P 2024\SEGUNDO TRIMESTRE 2026\"/>
    </mc:Choice>
  </mc:AlternateContent>
  <xr:revisionPtr revIDLastSave="0" documentId="13_ncr:1_{8129080E-1456-4C51-BC93-12E8A1657AA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FF" sheetId="1" r:id="rId1"/>
  </sheets>
  <definedNames>
    <definedName name="_xlnm.Print_Area" localSheetId="0">FFF!$A$1:$D$41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5" i="1" l="1"/>
  <c r="C35" i="1"/>
  <c r="B35" i="1"/>
  <c r="D27" i="1"/>
  <c r="D39" i="1" s="1"/>
  <c r="C27" i="1"/>
  <c r="C39" i="1" s="1"/>
  <c r="B27" i="1"/>
  <c r="B39" i="1" s="1"/>
  <c r="D14" i="1"/>
  <c r="C14" i="1"/>
  <c r="B14" i="1"/>
  <c r="D3" i="1"/>
  <c r="D24" i="1" s="1"/>
  <c r="C3" i="1"/>
  <c r="C24" i="1" s="1"/>
  <c r="B3" i="1"/>
  <c r="B24" i="1" s="1"/>
</calcChain>
</file>

<file path=xl/sharedStrings.xml><?xml version="1.0" encoding="utf-8"?>
<sst xmlns="http://schemas.openxmlformats.org/spreadsheetml/2006/main" count="51" uniqueCount="43">
  <si>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</si>
  <si>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</si>
  <si>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</si>
  <si>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</si>
  <si>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</si>
  <si>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</si>
  <si>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</si>
  <si>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</si>
  <si>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</si>
  <si>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</si>
  <si>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</si>
  <si>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</si>
  <si>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</si>
  <si>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</si>
  <si>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</si>
  <si>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</si>
  <si>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</si>
  <si>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</si>
  <si>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</si>
  <si>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</si>
  <si>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</si>
  <si>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</si>
  <si>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</si>
  <si>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</si>
  <si>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</si>
  <si>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</si>
  <si>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</si>
  <si>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</si>
  <si>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</si>
  <si>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</si>
  <si>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</si>
  <si>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</si>
  <si>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</si>
  <si>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</si>
  <si>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</si>
  <si>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“Bajo protesta de decir verdad declaramos que los Estados Financieros y sus notas, son razonablemente correctos y son responsabilidad del emisor”</t>
  </si>
  <si>
    <t>____________________________________</t>
  </si>
  <si>
    <t>_________________________________</t>
  </si>
  <si>
    <t>C. J. SALOMON ESPINOLA MENDIETA</t>
  </si>
  <si>
    <t>C.P JORGE YAJZIEL AMADOR MATA</t>
  </si>
  <si>
    <t xml:space="preserve">TITULAR DE LA PRESIDENCIA  MUNICIPAL </t>
  </si>
  <si>
    <t>TESORERO MUNICIPAL</t>
  </si>
  <si>
    <t>Municipio de Victoria, Gto.
Flujo de Fondos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</si>
</sst>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39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indent="1"/>
    </xf>
    <xf numFmtId="0" fontId="3" fillId="0" borderId="7" xfId="2" applyFont="1" applyBorder="1" applyAlignment="1">
      <alignment horizontal="left" vertical="center"/>
    </xf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2" fillId="0" borderId="5" xfId="0" applyFont="1" applyBorder="1" applyAlignment="1">
      <alignment horizontal="left" vertical="center" indent="1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2" fillId="0" borderId="0" xfId="0" applyFont="1"/>
    <xf numFmtId="0" fontId="4" fillId="0" borderId="0" xfId="3" applyFont="1" applyProtection="1">
      <protection locked="0"/>
    </xf>
    <xf numFmtId="0" fontId="7" fillId="0" borderId="0" xfId="3" applyFont="1" applyAlignment="1" applyProtection="1">
      <alignment horizontal="center" vertical="top"/>
      <protection locked="0"/>
    </xf>
    <xf numFmtId="3" fontId="3" fillId="0" borderId="11" xfId="0" applyNumberFormat="1" applyFont="1" applyBorder="1" applyAlignment="1">
      <alignment vertical="center" wrapText="1"/>
    </xf>
    <xf numFmtId="3" fontId="3" fillId="0" borderId="4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6" xfId="0" applyNumberFormat="1" applyFont="1" applyBorder="1" applyAlignment="1">
      <alignment vertical="center" wrapText="1"/>
    </xf>
    <xf numFmtId="3" fontId="3" fillId="0" borderId="12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164" fontId="5" fillId="0" borderId="11" xfId="0" applyNumberFormat="1" applyFont="1" applyBorder="1"/>
    <xf numFmtId="164" fontId="5" fillId="0" borderId="4" xfId="0" applyNumberFormat="1" applyFont="1" applyBorder="1"/>
    <xf numFmtId="164" fontId="2" fillId="0" borderId="0" xfId="0" applyNumberFormat="1" applyFont="1"/>
    <xf numFmtId="164" fontId="2" fillId="0" borderId="6" xfId="0" applyNumberFormat="1" applyFont="1" applyBorder="1"/>
    <xf numFmtId="164" fontId="5" fillId="0" borderId="0" xfId="0" applyNumberFormat="1" applyFont="1"/>
    <xf numFmtId="164" fontId="5" fillId="0" borderId="6" xfId="0" applyNumberFormat="1" applyFont="1" applyBorder="1"/>
    <xf numFmtId="164" fontId="3" fillId="0" borderId="12" xfId="0" applyNumberFormat="1" applyFont="1" applyBorder="1" applyAlignment="1">
      <alignment vertical="center" wrapText="1"/>
    </xf>
    <xf numFmtId="164" fontId="3" fillId="0" borderId="8" xfId="0" applyNumberFormat="1" applyFont="1" applyBorder="1" applyAlignment="1">
      <alignment vertical="center" wrapText="1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6" fillId="0" borderId="0" xfId="3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7" fillId="0" borderId="0" xfId="3" applyFont="1" applyAlignment="1" applyProtection="1">
      <alignment horizontal="center" vertical="top"/>
      <protection locked="0"/>
    </xf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Normal 2 3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0</xdr:row>
      <xdr:rowOff>76200</xdr:rowOff>
    </xdr:from>
    <xdr:to>
      <xdr:col>0</xdr:col>
      <xdr:colOff>1066800</xdr:colOff>
      <xdr:row>0</xdr:row>
      <xdr:rowOff>502920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CD2215D-5895-46F9-857E-19C813945CC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" y="76200"/>
          <a:ext cx="868680" cy="426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6"/>
  <sheetViews>
    <sheetView showGridLines="0" tabSelected="1" zoomScaleNormal="100" workbookViewId="0">
      <selection sqref="A1:D1"/>
    </sheetView>
  </sheetViews>
  <sheetFormatPr baseColWidth="10" defaultColWidth="11.42578125" defaultRowHeight="11.25" x14ac:dyDescent="0.25"/>
  <cols>
    <col min="1" max="1" width="44" style="9" customWidth="1"/>
    <col min="2" max="4" width="17.7109375" style="9" customWidth="1"/>
    <col min="5" max="16384" width="11.42578125" style="9"/>
  </cols>
  <sheetData>
    <row r="1" spans="1:4" ht="45.75" customHeight="1" x14ac:dyDescent="0.25">
      <c r="A1" s="33" t="s">
        <v>42</v>
      </c>
      <c r="B1" s="34"/>
      <c r="C1" s="34"/>
      <c r="D1" s="35"/>
    </row>
    <row r="2" spans="1:4" x14ac:dyDescent="0.25">
      <c r="A2" s="4" t="s">
        <v>0</v>
      </c>
      <c r="B2" s="3" t="s">
        <v>1</v>
      </c>
      <c r="C2" s="3" t="s">
        <v>2</v>
      </c>
      <c r="D2" s="3" t="s">
        <v>3</v>
      </c>
    </row>
    <row r="3" spans="1:4" x14ac:dyDescent="0.25">
      <c r="A3" s="1" t="s">
        <v>4</v>
      </c>
      <c r="B3" s="17">
        <f>SUM(B4:B13)</f>
        <v>145701113</v>
      </c>
      <c r="C3" s="17">
        <f t="shared" ref="C3:D3" si="0">SUM(C4:C13)</f>
        <v>81154262.5</v>
      </c>
      <c r="D3" s="18">
        <f t="shared" si="0"/>
        <v>81154262.5</v>
      </c>
    </row>
    <row r="4" spans="1:4" x14ac:dyDescent="0.25">
      <c r="A4" s="5" t="s">
        <v>5</v>
      </c>
      <c r="B4" s="19">
        <v>3207776</v>
      </c>
      <c r="C4" s="19">
        <v>2932765.22</v>
      </c>
      <c r="D4" s="20">
        <v>2932765.22</v>
      </c>
    </row>
    <row r="5" spans="1:4" x14ac:dyDescent="0.25">
      <c r="A5" s="5" t="s">
        <v>6</v>
      </c>
      <c r="B5" s="19">
        <v>0</v>
      </c>
      <c r="C5" s="19">
        <v>0</v>
      </c>
      <c r="D5" s="20">
        <v>0</v>
      </c>
    </row>
    <row r="6" spans="1:4" x14ac:dyDescent="0.25">
      <c r="A6" s="5" t="s">
        <v>7</v>
      </c>
      <c r="B6" s="19">
        <v>10400</v>
      </c>
      <c r="C6" s="19">
        <v>0</v>
      </c>
      <c r="D6" s="20">
        <v>0</v>
      </c>
    </row>
    <row r="7" spans="1:4" x14ac:dyDescent="0.25">
      <c r="A7" s="5" t="s">
        <v>8</v>
      </c>
      <c r="B7" s="19">
        <v>2853136</v>
      </c>
      <c r="C7" s="19">
        <v>2307234.02</v>
      </c>
      <c r="D7" s="20">
        <v>2307234.02</v>
      </c>
    </row>
    <row r="8" spans="1:4" x14ac:dyDescent="0.25">
      <c r="A8" s="5" t="s">
        <v>9</v>
      </c>
      <c r="B8" s="19">
        <v>112632</v>
      </c>
      <c r="C8" s="19">
        <v>32558.6</v>
      </c>
      <c r="D8" s="20">
        <v>32558.6</v>
      </c>
    </row>
    <row r="9" spans="1:4" x14ac:dyDescent="0.25">
      <c r="A9" s="5" t="s">
        <v>10</v>
      </c>
      <c r="B9" s="19">
        <v>588432</v>
      </c>
      <c r="C9" s="19">
        <v>464069.91</v>
      </c>
      <c r="D9" s="20">
        <v>464069.91</v>
      </c>
    </row>
    <row r="10" spans="1:4" x14ac:dyDescent="0.25">
      <c r="A10" s="5" t="s">
        <v>11</v>
      </c>
      <c r="B10" s="19">
        <v>0</v>
      </c>
      <c r="C10" s="19">
        <v>0</v>
      </c>
      <c r="D10" s="20">
        <v>0</v>
      </c>
    </row>
    <row r="11" spans="1:4" x14ac:dyDescent="0.25">
      <c r="A11" s="5" t="s">
        <v>12</v>
      </c>
      <c r="B11" s="19">
        <v>132528737</v>
      </c>
      <c r="C11" s="19">
        <v>74892083.900000006</v>
      </c>
      <c r="D11" s="20">
        <v>74892083.900000006</v>
      </c>
    </row>
    <row r="12" spans="1:4" x14ac:dyDescent="0.25">
      <c r="A12" s="5" t="s">
        <v>13</v>
      </c>
      <c r="B12" s="19">
        <v>6400000</v>
      </c>
      <c r="C12" s="19">
        <v>525550.85</v>
      </c>
      <c r="D12" s="20">
        <v>525550.85</v>
      </c>
    </row>
    <row r="13" spans="1:4" x14ac:dyDescent="0.25">
      <c r="A13" s="5" t="s">
        <v>14</v>
      </c>
      <c r="B13" s="19">
        <v>0</v>
      </c>
      <c r="C13" s="19">
        <v>0</v>
      </c>
      <c r="D13" s="20">
        <v>0</v>
      </c>
    </row>
    <row r="14" spans="1:4" x14ac:dyDescent="0.25">
      <c r="A14" s="2" t="s">
        <v>15</v>
      </c>
      <c r="B14" s="21">
        <f>SUM(B15:B23)</f>
        <v>145701113</v>
      </c>
      <c r="C14" s="21">
        <f t="shared" ref="C14:D14" si="1">SUM(C15:C23)</f>
        <v>68191311.620000005</v>
      </c>
      <c r="D14" s="22">
        <f t="shared" si="1"/>
        <v>68191311.620000005</v>
      </c>
    </row>
    <row r="15" spans="1:4" x14ac:dyDescent="0.25">
      <c r="A15" s="5" t="s">
        <v>16</v>
      </c>
      <c r="B15" s="19">
        <v>49973781.280000001</v>
      </c>
      <c r="C15" s="19">
        <v>19277852.59</v>
      </c>
      <c r="D15" s="20">
        <v>19277852.59</v>
      </c>
    </row>
    <row r="16" spans="1:4" x14ac:dyDescent="0.25">
      <c r="A16" s="5" t="s">
        <v>17</v>
      </c>
      <c r="B16" s="19">
        <v>16147702.449999999</v>
      </c>
      <c r="C16" s="19">
        <v>8508683.2300000004</v>
      </c>
      <c r="D16" s="20">
        <v>8508683.2300000004</v>
      </c>
    </row>
    <row r="17" spans="1:4" x14ac:dyDescent="0.25">
      <c r="A17" s="5" t="s">
        <v>18</v>
      </c>
      <c r="B17" s="19">
        <v>21486272.129999999</v>
      </c>
      <c r="C17" s="19">
        <v>14820440.68</v>
      </c>
      <c r="D17" s="20">
        <v>14820440.68</v>
      </c>
    </row>
    <row r="18" spans="1:4" x14ac:dyDescent="0.25">
      <c r="A18" s="5" t="s">
        <v>13</v>
      </c>
      <c r="B18" s="19">
        <v>45131445.140000001</v>
      </c>
      <c r="C18" s="19">
        <v>15030394.01</v>
      </c>
      <c r="D18" s="20">
        <v>15030394.01</v>
      </c>
    </row>
    <row r="19" spans="1:4" x14ac:dyDescent="0.25">
      <c r="A19" s="5" t="s">
        <v>19</v>
      </c>
      <c r="B19" s="19">
        <v>559576</v>
      </c>
      <c r="C19" s="19">
        <v>3097322.57</v>
      </c>
      <c r="D19" s="20">
        <v>3097322.57</v>
      </c>
    </row>
    <row r="20" spans="1:4" x14ac:dyDescent="0.25">
      <c r="A20" s="5" t="s">
        <v>20</v>
      </c>
      <c r="B20" s="19">
        <v>6000000</v>
      </c>
      <c r="C20" s="19">
        <v>5307201.84</v>
      </c>
      <c r="D20" s="20">
        <v>5307201.84</v>
      </c>
    </row>
    <row r="21" spans="1:4" x14ac:dyDescent="0.25">
      <c r="A21" s="5" t="s">
        <v>21</v>
      </c>
      <c r="B21" s="19">
        <v>0</v>
      </c>
      <c r="C21" s="19">
        <v>0</v>
      </c>
      <c r="D21" s="20">
        <v>0</v>
      </c>
    </row>
    <row r="22" spans="1:4" x14ac:dyDescent="0.25">
      <c r="A22" s="5" t="s">
        <v>22</v>
      </c>
      <c r="B22" s="19">
        <v>4243216</v>
      </c>
      <c r="C22" s="19">
        <v>100750</v>
      </c>
      <c r="D22" s="20">
        <v>100750</v>
      </c>
    </row>
    <row r="23" spans="1:4" x14ac:dyDescent="0.25">
      <c r="A23" s="5" t="s">
        <v>23</v>
      </c>
      <c r="B23" s="19">
        <v>2159120</v>
      </c>
      <c r="C23" s="19">
        <v>2048666.7</v>
      </c>
      <c r="D23" s="20">
        <v>2048666.7</v>
      </c>
    </row>
    <row r="24" spans="1:4" x14ac:dyDescent="0.25">
      <c r="A24" s="6" t="s">
        <v>24</v>
      </c>
      <c r="B24" s="23">
        <f>B3-B14</f>
        <v>0</v>
      </c>
      <c r="C24" s="23">
        <f>C3-C14</f>
        <v>12962950.879999995</v>
      </c>
      <c r="D24" s="24">
        <f>D3-D14</f>
        <v>12962950.879999995</v>
      </c>
    </row>
    <row r="25" spans="1:4" x14ac:dyDescent="0.25">
      <c r="A25" s="7"/>
      <c r="B25" s="8"/>
      <c r="C25" s="8"/>
      <c r="D25" s="8"/>
    </row>
    <row r="26" spans="1:4" x14ac:dyDescent="0.25">
      <c r="A26" s="4" t="s">
        <v>0</v>
      </c>
      <c r="B26" s="3" t="s">
        <v>1</v>
      </c>
      <c r="C26" s="3" t="s">
        <v>2</v>
      </c>
      <c r="D26" s="3" t="s">
        <v>3</v>
      </c>
    </row>
    <row r="27" spans="1:4" x14ac:dyDescent="0.2">
      <c r="A27" s="10" t="s">
        <v>25</v>
      </c>
      <c r="B27" s="25">
        <f>SUM(B28:B34)</f>
        <v>0</v>
      </c>
      <c r="C27" s="25">
        <f>SUM(C28:C34)</f>
        <v>5347070.66</v>
      </c>
      <c r="D27" s="26">
        <f>SUM(D28:D34)</f>
        <v>5347070.66</v>
      </c>
    </row>
    <row r="28" spans="1:4" x14ac:dyDescent="0.2">
      <c r="A28" s="11" t="s">
        <v>26</v>
      </c>
      <c r="B28" s="27">
        <v>0</v>
      </c>
      <c r="C28" s="27">
        <v>3148920.48</v>
      </c>
      <c r="D28" s="28">
        <v>3148920.48</v>
      </c>
    </row>
    <row r="29" spans="1:4" x14ac:dyDescent="0.2">
      <c r="A29" s="11" t="s">
        <v>27</v>
      </c>
      <c r="B29" s="27">
        <v>0</v>
      </c>
      <c r="C29" s="27">
        <v>0</v>
      </c>
      <c r="D29" s="28">
        <v>0</v>
      </c>
    </row>
    <row r="30" spans="1:4" x14ac:dyDescent="0.2">
      <c r="A30" s="11" t="s">
        <v>28</v>
      </c>
      <c r="B30" s="27">
        <v>0</v>
      </c>
      <c r="C30" s="27">
        <v>0</v>
      </c>
      <c r="D30" s="28">
        <v>0</v>
      </c>
    </row>
    <row r="31" spans="1:4" x14ac:dyDescent="0.2">
      <c r="A31" s="11" t="s">
        <v>29</v>
      </c>
      <c r="B31" s="27">
        <v>0</v>
      </c>
      <c r="C31" s="27">
        <v>0</v>
      </c>
      <c r="D31" s="28">
        <v>0</v>
      </c>
    </row>
    <row r="32" spans="1:4" x14ac:dyDescent="0.2">
      <c r="A32" s="11" t="s">
        <v>30</v>
      </c>
      <c r="B32" s="27">
        <v>0</v>
      </c>
      <c r="C32" s="27">
        <v>2184650.1800000002</v>
      </c>
      <c r="D32" s="28">
        <v>2184650.1800000002</v>
      </c>
    </row>
    <row r="33" spans="1:4" x14ac:dyDescent="0.2">
      <c r="A33" s="11" t="s">
        <v>31</v>
      </c>
      <c r="B33" s="27">
        <v>0</v>
      </c>
      <c r="C33" s="27">
        <v>0</v>
      </c>
      <c r="D33" s="28">
        <v>0</v>
      </c>
    </row>
    <row r="34" spans="1:4" x14ac:dyDescent="0.2">
      <c r="A34" s="11" t="s">
        <v>32</v>
      </c>
      <c r="B34" s="27">
        <v>0</v>
      </c>
      <c r="C34" s="27">
        <v>13500</v>
      </c>
      <c r="D34" s="28">
        <v>13500</v>
      </c>
    </row>
    <row r="35" spans="1:4" x14ac:dyDescent="0.2">
      <c r="A35" s="12" t="s">
        <v>33</v>
      </c>
      <c r="B35" s="29">
        <f>SUM(B36:B38)</f>
        <v>0</v>
      </c>
      <c r="C35" s="29">
        <f>SUM(C36:C38)</f>
        <v>7615880.2199999997</v>
      </c>
      <c r="D35" s="30">
        <f>SUM(D36:D38)</f>
        <v>7615880.2199999997</v>
      </c>
    </row>
    <row r="36" spans="1:4" x14ac:dyDescent="0.2">
      <c r="A36" s="11" t="s">
        <v>30</v>
      </c>
      <c r="B36" s="27">
        <v>0</v>
      </c>
      <c r="C36" s="27">
        <v>8348940.2699999996</v>
      </c>
      <c r="D36" s="28">
        <v>8348940.2699999996</v>
      </c>
    </row>
    <row r="37" spans="1:4" x14ac:dyDescent="0.2">
      <c r="A37" s="11" t="s">
        <v>31</v>
      </c>
      <c r="B37" s="27">
        <v>0</v>
      </c>
      <c r="C37" s="27">
        <v>-733060.05</v>
      </c>
      <c r="D37" s="28">
        <v>-733060.05</v>
      </c>
    </row>
    <row r="38" spans="1:4" x14ac:dyDescent="0.2">
      <c r="A38" s="11" t="s">
        <v>34</v>
      </c>
      <c r="B38" s="27">
        <v>0</v>
      </c>
      <c r="C38" s="27">
        <v>0</v>
      </c>
      <c r="D38" s="28">
        <v>0</v>
      </c>
    </row>
    <row r="39" spans="1:4" x14ac:dyDescent="0.25">
      <c r="A39" s="13" t="s">
        <v>24</v>
      </c>
      <c r="B39" s="31">
        <f>B27+B35</f>
        <v>0</v>
      </c>
      <c r="C39" s="31">
        <f>C27+C35</f>
        <v>12962950.879999999</v>
      </c>
      <c r="D39" s="32">
        <f>D27+D35</f>
        <v>12962950.879999999</v>
      </c>
    </row>
    <row r="41" spans="1:4" x14ac:dyDescent="0.2">
      <c r="A41" s="14" t="s">
        <v>35</v>
      </c>
      <c r="B41" s="14"/>
      <c r="C41" s="14"/>
      <c r="D41" s="14"/>
    </row>
    <row r="42" spans="1:4" x14ac:dyDescent="0.2">
      <c r="A42" s="14"/>
      <c r="B42" s="14"/>
      <c r="C42" s="14"/>
      <c r="D42" s="14"/>
    </row>
    <row r="43" spans="1:4" ht="15" x14ac:dyDescent="0.25">
      <c r="A43" s="14"/>
      <c r="B43" s="36"/>
      <c r="C43" s="37"/>
      <c r="D43" s="15"/>
    </row>
    <row r="44" spans="1:4" ht="12" x14ac:dyDescent="0.2">
      <c r="A44" s="16" t="s">
        <v>36</v>
      </c>
      <c r="B44" s="14"/>
      <c r="C44" s="38" t="s">
        <v>37</v>
      </c>
      <c r="D44" s="38"/>
    </row>
    <row r="45" spans="1:4" ht="12" x14ac:dyDescent="0.2">
      <c r="A45" s="16" t="s">
        <v>38</v>
      </c>
      <c r="B45" s="14"/>
      <c r="C45" s="38" t="s">
        <v>39</v>
      </c>
      <c r="D45" s="38"/>
    </row>
    <row r="46" spans="1:4" ht="12" x14ac:dyDescent="0.2">
      <c r="A46" s="16" t="s">
        <v>40</v>
      </c>
      <c r="B46" s="14"/>
      <c r="C46" s="38" t="s">
        <v>41</v>
      </c>
      <c r="D46" s="38"/>
    </row>
  </sheetData>
  <mergeCells count="5">
    <mergeCell ref="A1:D1"/>
    <mergeCell ref="B43:C43"/>
    <mergeCell ref="C44:D44"/>
    <mergeCell ref="C45:D45"/>
    <mergeCell ref="C46:D46"/>
  </mergeCells>
  <printOptions horizontalCentered="1"/>
  <pageMargins left="0.7" right="0.7" top="0.75" bottom="0.75" header="0.3" footer="0.3"/>
  <pageSetup scale="93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03FE3C-899E-46AB-B2FD-E3D45F99E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armando</cp:lastModifiedBy>
  <cp:revision/>
  <cp:lastPrinted>2026-07-17T12:13:39Z</cp:lastPrinted>
  <dcterms:created xsi:type="dcterms:W3CDTF">2017-12-20T04:54:53Z</dcterms:created>
  <dcterms:modified xsi:type="dcterms:W3CDTF">2026-07-17T12:13:43Z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