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C087CEFA-97E5-4979-AE82-269176521B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14" i="1"/>
  <c r="C14" i="1"/>
  <c r="B14" i="1"/>
  <c r="D3" i="1"/>
  <c r="C3" i="1"/>
  <c r="B3" i="1"/>
  <c r="C39" i="1" l="1"/>
  <c r="C24" i="1"/>
  <c r="B24" i="1" l="1"/>
  <c r="D39" i="1"/>
  <c r="D24" i="1"/>
  <c r="B39" i="1"/>
</calcChain>
</file>

<file path=xl/sharedStrings.xml><?xml version="1.0" encoding="utf-8"?>
<sst xmlns="http://schemas.openxmlformats.org/spreadsheetml/2006/main" count="51" uniqueCount="43">
  <si>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</si>
  <si>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</si>
  <si>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</si>
  <si>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</si>
  <si>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</si>
  <si>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</si>
  <si>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</si>
  <si>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</si>
  <si>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</si>
  <si>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</si>
  <si>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</si>
  <si>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</si>
  <si>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</si>
  <si>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</si>
  <si>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</si>
  <si>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</si>
  <si>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</si>
  <si>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</si>
  <si>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</si>
  <si>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</si>
  <si>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</si>
  <si>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</si>
  <si>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</si>
  <si>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</si>
  <si>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</si>
  <si>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</si>
  <si>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</si>
  <si>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</si>
  <si>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</si>
  <si>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</si>
  <si>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</si>
  <si>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</si>
  <si>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</si>
  <si>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</si>
  <si>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</si>
  <si>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</si>
  <si>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</si>
  <si>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</si>
  <si>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</si>
  <si>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</si>
  <si>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</si>
  <si>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</si>
  <si>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Flujo de Fondos
Del 01 de Enero al 31 de Diciembre 2025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</si>
</sst>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8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3" applyFont="1" applyProtection="1">
      <protection locked="0"/>
    </xf>
    <xf numFmtId="0" fontId="7" fillId="0" borderId="0" xfId="3" applyFont="1" applyAlignment="1" applyProtection="1">
      <alignment horizontal="center" vertical="top"/>
      <protection locked="0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6" xfId="0" applyNumberFormat="1" applyFont="1" applyBorder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164" fontId="2" fillId="0" borderId="0" xfId="0" applyNumberFormat="1" applyFont="1"/>
    <xf numFmtId="164" fontId="5" fillId="0" borderId="0" xfId="0" applyNumberFormat="1" applyFont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7" fillId="0" borderId="0" xfId="3" applyFont="1" applyAlignment="1" applyProtection="1">
      <alignment horizontal="center" vertical="top"/>
      <protection locked="0"/>
    </xf>
  </cellXfs>
  <cellStyles count="4">
    <cellStyle name="Normal" xfId="0" builtinId="0"/>
    <cellStyle name="Normal 2" xfId="1" xr:uid="{00000000-0005-0000-0000-000001000000}"/>
    <cellStyle name="Normal 2 2" xfId="3" xr:uid="{00000000-0005-0000-0000-000002000000}"/>
    <cellStyle name="Normal 2 3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281940</xdr:colOff>
      <xdr:row>0</xdr:row>
      <xdr:rowOff>53341</xdr:rowOff>
    </xdr:from>
    <xdr:to>
      <xdr:col>0</xdr:col>
      <xdr:colOff>1150620</xdr:colOff>
      <xdr:row>0</xdr:row>
      <xdr:rowOff>480061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D2215D-5895-46F9-857E-19C813945CC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" y="53341"/>
          <a:ext cx="868680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6"/>
  <sheetViews>
    <sheetView showGridLines="0" tabSelected="1" zoomScaleNormal="100" workbookViewId="0">
      <selection activeCell="E47" sqref="A1:E47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45.6" customHeight="1" x14ac:dyDescent="0.2">
      <c r="A1" s="32" t="s">
        <v>42</v>
      </c>
      <c r="B1" s="33"/>
      <c r="C1" s="33"/>
      <c r="D1" s="34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6">
        <f>SUM(B4:B13)</f>
        <v>147124900</v>
      </c>
      <c r="C3" s="16">
        <f t="shared" ref="C3:D3" si="0">SUM(C4:C13)</f>
        <v>152623379.5</v>
      </c>
      <c r="D3" s="17">
        <f t="shared" si="0"/>
        <v>152623379.5</v>
      </c>
    </row>
    <row r="4" spans="1:4" x14ac:dyDescent="0.2">
      <c r="A4" s="10" t="s">
        <v>5</v>
      </c>
      <c r="B4" s="28">
        <v>3084400</v>
      </c>
      <c r="C4" s="28">
        <v>3633634.77</v>
      </c>
      <c r="D4" s="18">
        <v>3633634.77</v>
      </c>
    </row>
    <row r="5" spans="1:4" x14ac:dyDescent="0.2">
      <c r="A5" s="10" t="s">
        <v>6</v>
      </c>
      <c r="B5" s="28">
        <v>0</v>
      </c>
      <c r="C5" s="28">
        <v>0</v>
      </c>
      <c r="D5" s="18">
        <v>0</v>
      </c>
    </row>
    <row r="6" spans="1:4" x14ac:dyDescent="0.2">
      <c r="A6" s="10" t="s">
        <v>7</v>
      </c>
      <c r="B6" s="28">
        <v>10000</v>
      </c>
      <c r="C6" s="28">
        <v>0</v>
      </c>
      <c r="D6" s="18">
        <v>0</v>
      </c>
    </row>
    <row r="7" spans="1:4" x14ac:dyDescent="0.2">
      <c r="A7" s="10" t="s">
        <v>8</v>
      </c>
      <c r="B7" s="28">
        <v>2743400</v>
      </c>
      <c r="C7" s="28">
        <v>3475235.77</v>
      </c>
      <c r="D7" s="18">
        <v>3475235.77</v>
      </c>
    </row>
    <row r="8" spans="1:4" x14ac:dyDescent="0.2">
      <c r="A8" s="10" t="s">
        <v>9</v>
      </c>
      <c r="B8" s="28">
        <v>108300</v>
      </c>
      <c r="C8" s="28">
        <v>306800.89</v>
      </c>
      <c r="D8" s="18">
        <v>306800.89</v>
      </c>
    </row>
    <row r="9" spans="1:4" x14ac:dyDescent="0.2">
      <c r="A9" s="10" t="s">
        <v>10</v>
      </c>
      <c r="B9" s="28">
        <v>565800</v>
      </c>
      <c r="C9" s="28">
        <v>874415.67</v>
      </c>
      <c r="D9" s="18">
        <v>874415.67</v>
      </c>
    </row>
    <row r="10" spans="1:4" x14ac:dyDescent="0.2">
      <c r="A10" s="10" t="s">
        <v>11</v>
      </c>
      <c r="B10" s="28">
        <v>0</v>
      </c>
      <c r="C10" s="28">
        <v>0</v>
      </c>
      <c r="D10" s="18">
        <v>0</v>
      </c>
    </row>
    <row r="11" spans="1:4" x14ac:dyDescent="0.2">
      <c r="A11" s="10" t="s">
        <v>12</v>
      </c>
      <c r="B11" s="28">
        <v>130613000</v>
      </c>
      <c r="C11" s="28">
        <v>134136185.91</v>
      </c>
      <c r="D11" s="18">
        <v>134136185.91</v>
      </c>
    </row>
    <row r="12" spans="1:4" x14ac:dyDescent="0.2">
      <c r="A12" s="10" t="s">
        <v>13</v>
      </c>
      <c r="B12" s="28">
        <v>10000000</v>
      </c>
      <c r="C12" s="28">
        <v>8197106.4900000002</v>
      </c>
      <c r="D12" s="18">
        <v>8197106.4900000002</v>
      </c>
    </row>
    <row r="13" spans="1:4" x14ac:dyDescent="0.2">
      <c r="A13" s="10" t="s">
        <v>14</v>
      </c>
      <c r="B13" s="28">
        <v>0</v>
      </c>
      <c r="C13" s="28">
        <v>2000000</v>
      </c>
      <c r="D13" s="18">
        <v>2000000</v>
      </c>
    </row>
    <row r="14" spans="1:4" x14ac:dyDescent="0.2">
      <c r="A14" s="3" t="s">
        <v>15</v>
      </c>
      <c r="B14" s="29">
        <f>SUM(B15:B23)</f>
        <v>147124900</v>
      </c>
      <c r="C14" s="29">
        <f t="shared" ref="C14:D14" si="1">SUM(C15:C23)</f>
        <v>148920177.27000004</v>
      </c>
      <c r="D14" s="19">
        <f t="shared" si="1"/>
        <v>148613883.11000001</v>
      </c>
    </row>
    <row r="15" spans="1:4" x14ac:dyDescent="0.2">
      <c r="A15" s="10" t="s">
        <v>16</v>
      </c>
      <c r="B15" s="28">
        <v>48673953.450000003</v>
      </c>
      <c r="C15" s="28">
        <v>44955548.770000003</v>
      </c>
      <c r="D15" s="18">
        <v>44940076.939999998</v>
      </c>
    </row>
    <row r="16" spans="1:4" x14ac:dyDescent="0.2">
      <c r="A16" s="10" t="s">
        <v>17</v>
      </c>
      <c r="B16" s="28">
        <v>15979980.029999999</v>
      </c>
      <c r="C16" s="28">
        <v>15827050.699999999</v>
      </c>
      <c r="D16" s="18">
        <v>15765320.699999999</v>
      </c>
    </row>
    <row r="17" spans="1:4" x14ac:dyDescent="0.2">
      <c r="A17" s="10" t="s">
        <v>18</v>
      </c>
      <c r="B17" s="28">
        <v>28885166.510000002</v>
      </c>
      <c r="C17" s="28">
        <v>30589470.43</v>
      </c>
      <c r="D17" s="18">
        <v>30360378.100000001</v>
      </c>
    </row>
    <row r="18" spans="1:4" x14ac:dyDescent="0.2">
      <c r="A18" s="10" t="s">
        <v>13</v>
      </c>
      <c r="B18" s="28">
        <v>29364000</v>
      </c>
      <c r="C18" s="28">
        <v>23570087.890000001</v>
      </c>
      <c r="D18" s="18">
        <v>23570087.890000001</v>
      </c>
    </row>
    <row r="19" spans="1:4" x14ac:dyDescent="0.2">
      <c r="A19" s="10" t="s">
        <v>19</v>
      </c>
      <c r="B19" s="28">
        <v>1220900.01</v>
      </c>
      <c r="C19" s="28">
        <v>2047637.7</v>
      </c>
      <c r="D19" s="18">
        <v>2047637.7</v>
      </c>
    </row>
    <row r="20" spans="1:4" x14ac:dyDescent="0.2">
      <c r="A20" s="10" t="s">
        <v>20</v>
      </c>
      <c r="B20" s="28">
        <v>10780000</v>
      </c>
      <c r="C20" s="28">
        <v>24418625.920000002</v>
      </c>
      <c r="D20" s="18">
        <v>24418625.920000002</v>
      </c>
    </row>
    <row r="21" spans="1:4" x14ac:dyDescent="0.2">
      <c r="A21" s="10" t="s">
        <v>21</v>
      </c>
      <c r="B21" s="28">
        <v>0</v>
      </c>
      <c r="C21" s="28">
        <v>0</v>
      </c>
      <c r="D21" s="18">
        <v>0</v>
      </c>
    </row>
    <row r="22" spans="1:4" x14ac:dyDescent="0.2">
      <c r="A22" s="10" t="s">
        <v>22</v>
      </c>
      <c r="B22" s="28">
        <v>8267900</v>
      </c>
      <c r="C22" s="28">
        <v>4423277.8600000003</v>
      </c>
      <c r="D22" s="18">
        <v>4423277.8600000003</v>
      </c>
    </row>
    <row r="23" spans="1:4" x14ac:dyDescent="0.2">
      <c r="A23" s="10" t="s">
        <v>23</v>
      </c>
      <c r="B23" s="28">
        <v>3953000</v>
      </c>
      <c r="C23" s="28">
        <v>3088478</v>
      </c>
      <c r="D23" s="18">
        <v>3088478</v>
      </c>
    </row>
    <row r="24" spans="1:4" x14ac:dyDescent="0.2">
      <c r="A24" s="11" t="s">
        <v>24</v>
      </c>
      <c r="B24" s="20">
        <f>B3-B14</f>
        <v>0</v>
      </c>
      <c r="C24" s="20">
        <f>C3-C14</f>
        <v>3703202.2299999595</v>
      </c>
      <c r="D24" s="21">
        <f>D3-D14</f>
        <v>4009496.3899999857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2">
        <f>SUM(B28:B34)</f>
        <v>0</v>
      </c>
      <c r="C27" s="22">
        <f>SUM(C28:C34)</f>
        <v>2211512.7600000002</v>
      </c>
      <c r="D27" s="23">
        <f>SUM(D28:D34)</f>
        <v>2517806.92</v>
      </c>
    </row>
    <row r="28" spans="1:4" x14ac:dyDescent="0.2">
      <c r="A28" s="7" t="s">
        <v>26</v>
      </c>
      <c r="B28" s="30">
        <v>0</v>
      </c>
      <c r="C28" s="30">
        <v>1132792.6200000001</v>
      </c>
      <c r="D28" s="24">
        <v>1162330.73</v>
      </c>
    </row>
    <row r="29" spans="1:4" x14ac:dyDescent="0.2">
      <c r="A29" s="7" t="s">
        <v>27</v>
      </c>
      <c r="B29" s="30">
        <v>0</v>
      </c>
      <c r="C29" s="30">
        <v>0</v>
      </c>
      <c r="D29" s="24">
        <v>0</v>
      </c>
    </row>
    <row r="30" spans="1:4" x14ac:dyDescent="0.2">
      <c r="A30" s="7" t="s">
        <v>28</v>
      </c>
      <c r="B30" s="30">
        <v>0</v>
      </c>
      <c r="C30" s="30">
        <v>0</v>
      </c>
      <c r="D30" s="24">
        <v>0</v>
      </c>
    </row>
    <row r="31" spans="1:4" x14ac:dyDescent="0.2">
      <c r="A31" s="7" t="s">
        <v>29</v>
      </c>
      <c r="B31" s="30">
        <v>0</v>
      </c>
      <c r="C31" s="30">
        <v>0</v>
      </c>
      <c r="D31" s="24">
        <v>0</v>
      </c>
    </row>
    <row r="32" spans="1:4" x14ac:dyDescent="0.2">
      <c r="A32" s="7" t="s">
        <v>30</v>
      </c>
      <c r="B32" s="30">
        <v>0</v>
      </c>
      <c r="C32" s="30">
        <v>1047490.5600000001</v>
      </c>
      <c r="D32" s="24">
        <v>1324246.6100000001</v>
      </c>
    </row>
    <row r="33" spans="1:4" x14ac:dyDescent="0.2">
      <c r="A33" s="7" t="s">
        <v>31</v>
      </c>
      <c r="B33" s="30">
        <v>0</v>
      </c>
      <c r="C33" s="30">
        <v>0</v>
      </c>
      <c r="D33" s="24">
        <v>0</v>
      </c>
    </row>
    <row r="34" spans="1:4" x14ac:dyDescent="0.2">
      <c r="A34" s="7" t="s">
        <v>32</v>
      </c>
      <c r="B34" s="30">
        <v>0</v>
      </c>
      <c r="C34" s="30">
        <v>31229.58</v>
      </c>
      <c r="D34" s="24">
        <v>31229.58</v>
      </c>
    </row>
    <row r="35" spans="1:4" x14ac:dyDescent="0.2">
      <c r="A35" s="8" t="s">
        <v>33</v>
      </c>
      <c r="B35" s="31">
        <f>SUM(B36:B38)</f>
        <v>0</v>
      </c>
      <c r="C35" s="31">
        <f>SUM(C36:C38)</f>
        <v>1491689.4700000002</v>
      </c>
      <c r="D35" s="25">
        <f>SUM(D36:D38)</f>
        <v>1491689.4700000002</v>
      </c>
    </row>
    <row r="36" spans="1:4" x14ac:dyDescent="0.2">
      <c r="A36" s="7" t="s">
        <v>30</v>
      </c>
      <c r="B36" s="30">
        <v>0</v>
      </c>
      <c r="C36" s="30">
        <v>3666138.16</v>
      </c>
      <c r="D36" s="24">
        <v>3666138.16</v>
      </c>
    </row>
    <row r="37" spans="1:4" x14ac:dyDescent="0.2">
      <c r="A37" s="7" t="s">
        <v>31</v>
      </c>
      <c r="B37" s="30">
        <v>0</v>
      </c>
      <c r="C37" s="30">
        <v>-2174448.69</v>
      </c>
      <c r="D37" s="24">
        <v>-2174448.69</v>
      </c>
    </row>
    <row r="38" spans="1:4" x14ac:dyDescent="0.2">
      <c r="A38" s="7" t="s">
        <v>34</v>
      </c>
      <c r="B38" s="30">
        <v>0</v>
      </c>
      <c r="C38" s="30">
        <v>0</v>
      </c>
      <c r="D38" s="24">
        <v>0</v>
      </c>
    </row>
    <row r="39" spans="1:4" x14ac:dyDescent="0.2">
      <c r="A39" s="9" t="s">
        <v>24</v>
      </c>
      <c r="B39" s="26">
        <f>B27+B35</f>
        <v>0</v>
      </c>
      <c r="C39" s="26">
        <f>C27+C35</f>
        <v>3703202.2300000004</v>
      </c>
      <c r="D39" s="27">
        <f>D27+D35</f>
        <v>4009496.39</v>
      </c>
    </row>
    <row r="41" spans="1:4" x14ac:dyDescent="0.2">
      <c r="A41" s="1" t="s">
        <v>35</v>
      </c>
    </row>
    <row r="43" spans="1:4" ht="15" x14ac:dyDescent="0.25">
      <c r="B43" s="35"/>
      <c r="C43" s="36"/>
      <c r="D43" s="14"/>
    </row>
    <row r="44" spans="1:4" ht="12" x14ac:dyDescent="0.2">
      <c r="A44" s="15" t="s">
        <v>36</v>
      </c>
      <c r="C44" s="37" t="s">
        <v>37</v>
      </c>
      <c r="D44" s="37"/>
    </row>
    <row r="45" spans="1:4" ht="12" x14ac:dyDescent="0.2">
      <c r="A45" s="15" t="s">
        <v>38</v>
      </c>
      <c r="C45" s="37" t="s">
        <v>39</v>
      </c>
      <c r="D45" s="37"/>
    </row>
    <row r="46" spans="1:4" ht="12" x14ac:dyDescent="0.2">
      <c r="A46" s="15" t="s">
        <v>40</v>
      </c>
      <c r="C46" s="37" t="s">
        <v>41</v>
      </c>
      <c r="D46" s="37"/>
    </row>
  </sheetData>
  <mergeCells count="5">
    <mergeCell ref="A1:D1"/>
    <mergeCell ref="B43:C43"/>
    <mergeCell ref="C44:D44"/>
    <mergeCell ref="C45:D45"/>
    <mergeCell ref="C46:D46"/>
  </mergeCells>
  <pageMargins left="0.7" right="0.7" top="0.75" bottom="0.75" header="0.3" footer="0.3"/>
  <pageSetup paperSize="9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cp:lastPrinted>2026-01-26T16:27:36Z</cp:lastPrinted>
  <dcterms:created xsi:type="dcterms:W3CDTF">2017-12-20T04:54:53Z</dcterms:created>
  <dcterms:modified xsi:type="dcterms:W3CDTF">2026-01-26T16:28:02Z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