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_01\Downloads\"/>
    </mc:Choice>
  </mc:AlternateContent>
  <xr:revisionPtr revIDLastSave="0" documentId="13_ncr:1_{86DE4E4B-6D8C-4AA7-BBB5-E10C7C7039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CONTRALORÍA" sheetId="2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9" i="2" l="1"/>
  <c r="S40" i="2" s="1"/>
  <c r="S41" i="2" s="1"/>
  <c r="S42" i="2" s="1"/>
  <c r="S43" i="2" s="1"/>
  <c r="S35" i="2"/>
  <c r="S36" i="2" s="1"/>
  <c r="S37" i="2" s="1"/>
  <c r="S31" i="2"/>
  <c r="S32" i="2" s="1"/>
  <c r="S33" i="2" s="1"/>
  <c r="S26" i="2"/>
  <c r="S27" i="2" s="1"/>
  <c r="S28" i="2" s="1"/>
  <c r="S29" i="2" s="1"/>
  <c r="S19" i="2"/>
  <c r="S20" i="2" s="1"/>
  <c r="S21" i="2" s="1"/>
  <c r="S22" i="2" s="1"/>
  <c r="S23" i="2" s="1"/>
  <c r="S24" i="2" s="1"/>
  <c r="U16" i="2"/>
  <c r="T16" i="2"/>
  <c r="S16" i="2"/>
  <c r="S17" i="2" s="1"/>
  <c r="R16" i="2"/>
  <c r="Q16" i="2"/>
  <c r="T13" i="2" l="1"/>
  <c r="Q17" i="2"/>
  <c r="Q34" i="2"/>
  <c r="Q35" i="2" s="1"/>
  <c r="Q36" i="2" s="1"/>
  <c r="Q37" i="2" s="1"/>
  <c r="R17" i="2"/>
  <c r="R34" i="2"/>
  <c r="R35" i="2" s="1"/>
  <c r="R36" i="2" s="1"/>
  <c r="R37" i="2" s="1"/>
  <c r="T30" i="2"/>
  <c r="T31" i="2" s="1"/>
  <c r="T32" i="2" s="1"/>
  <c r="T33" i="2" s="1"/>
  <c r="T34" i="2"/>
  <c r="T35" i="2" s="1"/>
  <c r="T36" i="2" s="1"/>
  <c r="T37" i="2" s="1"/>
  <c r="T17" i="2"/>
  <c r="U18" i="2"/>
  <c r="U19" i="2" s="1"/>
  <c r="U20" i="2" s="1"/>
  <c r="U21" i="2" s="1"/>
  <c r="U22" i="2" s="1"/>
  <c r="U23" i="2" s="1"/>
  <c r="U24" i="2" s="1"/>
  <c r="U34" i="2"/>
  <c r="U35" i="2" s="1"/>
  <c r="U36" i="2" s="1"/>
  <c r="U37" i="2" s="1"/>
  <c r="U30" i="2"/>
  <c r="U31" i="2" s="1"/>
  <c r="U32" i="2" s="1"/>
  <c r="U33" i="2" s="1"/>
  <c r="U25" i="2"/>
  <c r="U26" i="2" s="1"/>
  <c r="U27" i="2" s="1"/>
  <c r="U28" i="2" s="1"/>
  <c r="U29" i="2" s="1"/>
  <c r="U17" i="2"/>
  <c r="Q18" i="2"/>
  <c r="Q19" i="2" s="1"/>
  <c r="Q20" i="2" s="1"/>
  <c r="Q21" i="2" s="1"/>
  <c r="Q22" i="2" s="1"/>
  <c r="Q23" i="2" s="1"/>
  <c r="Q24" i="2" s="1"/>
  <c r="R38" i="2"/>
  <c r="R39" i="2" s="1"/>
  <c r="R40" i="2" s="1"/>
  <c r="R41" i="2" s="1"/>
  <c r="R42" i="2" s="1"/>
  <c r="R43" i="2" s="1"/>
  <c r="U38" i="2"/>
  <c r="U39" i="2" s="1"/>
  <c r="U40" i="2" s="1"/>
  <c r="U41" i="2" s="1"/>
  <c r="U42" i="2" s="1"/>
  <c r="U43" i="2" s="1"/>
  <c r="Q38" i="2"/>
  <c r="Q39" i="2" s="1"/>
  <c r="Q40" i="2" s="1"/>
  <c r="Q41" i="2" s="1"/>
  <c r="Q42" i="2" s="1"/>
  <c r="Q43" i="2" s="1"/>
  <c r="R18" i="2"/>
  <c r="R19" i="2" s="1"/>
  <c r="R20" i="2" s="1"/>
  <c r="R21" i="2" s="1"/>
  <c r="R22" i="2" s="1"/>
  <c r="R23" i="2" s="1"/>
  <c r="R24" i="2" s="1"/>
  <c r="T18" i="2"/>
  <c r="T19" i="2" s="1"/>
  <c r="T20" i="2" s="1"/>
  <c r="T21" i="2" s="1"/>
  <c r="T22" i="2" s="1"/>
  <c r="T23" i="2" s="1"/>
  <c r="T24" i="2" s="1"/>
  <c r="Q25" i="2"/>
  <c r="Q26" i="2" s="1"/>
  <c r="Q27" i="2" s="1"/>
  <c r="Q28" i="2" s="1"/>
  <c r="Q29" i="2" s="1"/>
  <c r="Q30" i="2"/>
  <c r="Q31" i="2" s="1"/>
  <c r="Q32" i="2" s="1"/>
  <c r="Q33" i="2" s="1"/>
  <c r="T38" i="2"/>
  <c r="T39" i="2" s="1"/>
  <c r="T40" i="2" s="1"/>
  <c r="T41" i="2" s="1"/>
  <c r="T42" i="2" s="1"/>
  <c r="T43" i="2" s="1"/>
  <c r="R25" i="2"/>
  <c r="R26" i="2" s="1"/>
  <c r="R27" i="2" s="1"/>
  <c r="R28" i="2" s="1"/>
  <c r="R29" i="2" s="1"/>
  <c r="R30" i="2"/>
  <c r="R31" i="2" s="1"/>
  <c r="R32" i="2" s="1"/>
  <c r="R33" i="2" s="1"/>
  <c r="T25" i="2"/>
  <c r="T26" i="2" s="1"/>
  <c r="T27" i="2" s="1"/>
  <c r="T28" i="2" s="1"/>
  <c r="T29" i="2" s="1"/>
</calcChain>
</file>

<file path=xl/sharedStrings.xml><?xml version="1.0" encoding="utf-8"?>
<sst xmlns="http://schemas.openxmlformats.org/spreadsheetml/2006/main" count="288" uniqueCount="116">
  <si>
    <t xml:space="preserve">DEPENDENCIA RESPONSABLE: </t>
  </si>
  <si>
    <t>CONTRALORÍA MUNICIPAL</t>
  </si>
  <si>
    <t xml:space="preserve">NOMBRE DEL PROGRAMA PRESUPUESTARIO: </t>
  </si>
  <si>
    <t>CLAVE DEL PROGRAMA PRESUPUESTARIO</t>
  </si>
  <si>
    <t xml:space="preserve">CLASIFICACIÓN PROGRAMÁTICA </t>
  </si>
  <si>
    <t>ALINEACION PGM</t>
  </si>
  <si>
    <t xml:space="preserve">BENEFICIARIOS: </t>
  </si>
  <si>
    <t xml:space="preserve">HABITANTES DEL  MUNICIPIO </t>
  </si>
  <si>
    <t>PRESUPUESTO ANUAL</t>
  </si>
  <si>
    <t>LINEA BASE</t>
  </si>
  <si>
    <t>PRESUPUESTO DEL PROGAMA</t>
  </si>
  <si>
    <t xml:space="preserve"> NIVEL</t>
  </si>
  <si>
    <t xml:space="preserve">RESUMEN NARRATIVO </t>
  </si>
  <si>
    <t xml:space="preserve"> INDICADOR </t>
  </si>
  <si>
    <t xml:space="preserve"> UNIDAD DE MEDIDA </t>
  </si>
  <si>
    <t xml:space="preserve"> DIMENSIÓN </t>
  </si>
  <si>
    <t>SENTIDO</t>
  </si>
  <si>
    <t xml:space="preserve"> FRECUENCIA DE MEDICIÓN </t>
  </si>
  <si>
    <t xml:space="preserve"> AÑO </t>
  </si>
  <si>
    <t xml:space="preserve"> VALOR </t>
  </si>
  <si>
    <t>Aprobado</t>
  </si>
  <si>
    <t>Modificado</t>
  </si>
  <si>
    <t>Devengado</t>
  </si>
  <si>
    <t>Ejercido</t>
  </si>
  <si>
    <t>Pagado</t>
  </si>
  <si>
    <t xml:space="preserve"> FIN </t>
  </si>
  <si>
    <t>DESEMPEÑO MUNICIPAL EN TORNO A LAS OBSERVACIONES A LA ADMINISTRACIÓN</t>
  </si>
  <si>
    <t>ACCIONES</t>
  </si>
  <si>
    <t>EFICACIA</t>
  </si>
  <si>
    <t>ASCENDENTE</t>
  </si>
  <si>
    <t>PROPÓSITO</t>
  </si>
  <si>
    <t xml:space="preserve">TASA DE VARIACIÓN DE LAS OBSERVACIONES REALIZADAS POR LA CONTRALORÍA </t>
  </si>
  <si>
    <t>ANUAL</t>
  </si>
  <si>
    <t>COMPONENTE 1</t>
  </si>
  <si>
    <t>ACCIONES DE SUPERVISIÓN  PROGRAMADAS EN LA ADMINISTRACIÓN MUNICIPAL REALIZADAS.</t>
  </si>
  <si>
    <t>PORCENTAJE DE ACCIONES DE SUPERVISIÓN REALIZADAS</t>
  </si>
  <si>
    <t>TRIMESTRAL</t>
  </si>
  <si>
    <t>ACTIVIDAD</t>
  </si>
  <si>
    <t xml:space="preserve">C1.A1 DESARROLLO DEL CALENDARIO ANUAL DE AUDITORÍAS </t>
  </si>
  <si>
    <t>PORCENTAJE DE AVANCE DE LA ACTIVIDAD</t>
  </si>
  <si>
    <t>PORCENTAJE</t>
  </si>
  <si>
    <t>C1.A2 REALIZACIÓN DE LAS AUDITORÍAS CALENDARIZADAS</t>
  </si>
  <si>
    <t>C1.A3 INTEGRACIÓN DE INFORMES DE AUDITORÍAS</t>
  </si>
  <si>
    <t>C1.A4 SEGUIMIENTO A LAS RECOMENDACIONES DE LAS AUDITORÍAS</t>
  </si>
  <si>
    <t xml:space="preserve">C1.A5 VERIFICACIÓN DEL CUMPLIMIENTO DE LA ACTUALIZACIÓN DE MANUALES DE ORGANIZACIÓN Y PROCEDIMIENTOS </t>
  </si>
  <si>
    <t xml:space="preserve">C1.A6 REVISIÓN DE METAS Y OBJETIVOS DEL PBR </t>
  </si>
  <si>
    <t>COMPONENTE 2</t>
  </si>
  <si>
    <t>CUMPLIMIENTO NORMATIVO EN EL PROCESO DE ADQUISICIONES Y ARRENDAMIENTOS VERIFICADO</t>
  </si>
  <si>
    <t>PORCENTAJE DE ACCIONES DE SUPERVISIÓN EN LOS PROCESOS DE ADQUISICIONES Y ARRENDAMIENTOS REALIZADAS</t>
  </si>
  <si>
    <t xml:space="preserve">C2.A1 DESARROLLO DE CALENDARIO PARA LA REVISIÓN EN LOS PROCESOS DE ADQUISICIONES Y ARRENDAMIENTOS </t>
  </si>
  <si>
    <t>C2.A2 NOTIFICACIÓN DE REVISIÓN DEL PROCESO DE ADQUISICIÓN Y ARRENDAMIENTO.</t>
  </si>
  <si>
    <t>C2.A3 REALIZACIÓN DE REVISIONES A LOS PROCESOS DE ADQUISICIONES Y ARRENDAMIENTOS</t>
  </si>
  <si>
    <t xml:space="preserve">C2.A4 SEGUIMIENTO A LAS RECOMENDACIONES SURGIDAS EN LAS REVISIONES DE ADQUISICIONES Y ARRENDAMIENTOS </t>
  </si>
  <si>
    <t xml:space="preserve">COMPONENTE 3 </t>
  </si>
  <si>
    <t>ATENCIÓN DE QUEJAS Y DENUNCIAS REALIZADA</t>
  </si>
  <si>
    <t xml:space="preserve">PORCENTAJE DE QUEJAS Y DENUNCIAS </t>
  </si>
  <si>
    <t>C3.A1 RECEPCIÓN DE DENUNCIAS CIUDADANAS</t>
  </si>
  <si>
    <t>C3.A2 REALIZACIÓN DE LAS INVESTIGACIONES EN BASE A LAS DENUNCIAS CIUDADANAS.</t>
  </si>
  <si>
    <t>C3.A3 EMISIÓN DE LA RESOLUCIÓN DE LA INVESTIGACIÓN E INFORME AL CIUDADADO</t>
  </si>
  <si>
    <t>COMPONENTE 4</t>
  </si>
  <si>
    <t>CAPACITACIÓN PARA MEJORA LA CONDUCTA DE LOS SERVIDORES PÚBLICOS REALIZADA</t>
  </si>
  <si>
    <t>PORCENTAJE DE PARTICIPACIÓN DE LA ADMINISTRACIÓN EN LOS EVENTOS DE DIFUSIÓN DEL MARCO NORMATIVO</t>
  </si>
  <si>
    <t>PERSONAS</t>
  </si>
  <si>
    <t>C4.A1 PREPARACIÓN PROGRAMA DE VISITAS A LAS ÁREAS DEL AYUNTAMIENTO PARA REVISIÓN DE CALIDAD DE SERVICIOS PÚBLICOS</t>
  </si>
  <si>
    <t>C4.A2 REALIZACIÓN DE VISITAS A LAS ÁREAS DEL AYUNTAMIENTO PARA REVISIÓN DE CALIDAD DE SERVICIOS OTORGADOS</t>
  </si>
  <si>
    <t>C4.A3 VERIFICACIÓN DE LAS DECLARACIONES PATRIMONIALES PARA SERVIDORES PÚBLICOS EN OBLIGACIONES DE MATERIA DE TRANSPARENCIA.</t>
  </si>
  <si>
    <t>COMPONENTE 5</t>
  </si>
  <si>
    <t>PARTICIPACIÓN CIUDADANA EN LA VIGILANCIA DE LA EJECUCIÓN DE OBRAS Y RECURSOS IMPLEMENTADA</t>
  </si>
  <si>
    <t xml:space="preserve">PORCENTAJE DE PARTICIPACIÓN CIUDADANÍA </t>
  </si>
  <si>
    <t xml:space="preserve">C5.A1 REVISIÓN DE LA INSTALACIÓN DE COMITÉS DE PARTICIPACIÓN SOCIAL </t>
  </si>
  <si>
    <t>C5.A2 REVISIÓN Y DOCUMENTACIÓN DE LAS ACTAS CONSTITUTIVAS PARA INTEGRACIÓN DE EXPEDIENYE TÉCNICO DE OBRAS PÚBLICAS.</t>
  </si>
  <si>
    <t>C5.A3 CAPACITACIÓN A LOS INTEGRANTES DE CADA COMITÉ DE CONTRALORÍA SOCIAL</t>
  </si>
  <si>
    <t>C5.A4 SUPERVISIÓN DE ACTIVIDADES DE INICIO, DURANTE Y FIN DE OBRA.</t>
  </si>
  <si>
    <t>C5.A5 ATENCIÓN DE PROPUESTAS Y QUEJAS DE LOS ORGANISMOS DE PARTICIPACIÓN CIUDADANA</t>
  </si>
  <si>
    <t>EL PORCENTAJE DE ERRORES EN LA APLICACIÓN DE RECURSOS DETECTADOS POR LAS DEPENDENCIAS DE LA ADMINISTRACIÓN PÚBLICA MUNICIPAL DISMINUYÓ</t>
  </si>
  <si>
    <t>CONTRIBUIR A MEJORAR LOS RESULTADOS DE LA ADMINISTRACÍON A TRAVÉS DE ASEGURAR EL ADECUADO COMPORTAMIENTO DE LOS SERVIDORES PÚBLICOS</t>
  </si>
  <si>
    <t xml:space="preserve"> META PROGRAMADA 2025</t>
  </si>
  <si>
    <t>META MODIFICADA 2025</t>
  </si>
  <si>
    <t>META ALCANZADA 2025</t>
  </si>
  <si>
    <t>META</t>
  </si>
  <si>
    <t>MEDIO DE VERIFICACIÓN</t>
  </si>
  <si>
    <t>SUPUESTOS</t>
  </si>
  <si>
    <t xml:space="preserve">LA IMPLEMENTACIÓN DE LAS AUDITORÍAS Y RECOMENDACIONES RESULTA EN UNA MEJORA EN LA EJECUCIÓN DE RECURSOS Y CUMPLIMIENTO DE NORMATIVAS.
</t>
  </si>
  <si>
    <t>LOS PROCESOS DE SUPERVISIÓN Y AUDITORÍA SON EFICACES PARA DETECTAR Y CORREGIR IRREGULARIDADES DE FORMA OPORTUNA</t>
  </si>
  <si>
    <t>LAS AUDITORÍAS Y SUPERVISIONES PROGRAMADAS SE EJECUTARÁN DENTRO DEL CALENDARIO ESTABLECIDO.</t>
  </si>
  <si>
    <t>EL CALENDARIO DE AUDITORÍAS SE DESARROLLA DE ACUERDO CON LAS PRIORIDADES DE LA ADMINISTRACIÓN.</t>
  </si>
  <si>
    <t>LAS AUDITORÍAS SE EJECUTARÁN CONFORME A LO PLANIFICADO</t>
  </si>
  <si>
    <t>LOS INFORMES SE ELABORAN Y ENTREGAN A TIEMPO.</t>
  </si>
  <si>
    <t>LAS ÁREAS RESPONDEN Y CORRIGEN CONFORME A LAS RECOMENDACIONES DE AUDITORÍA.</t>
  </si>
  <si>
    <t>LAS ACTUALIZACIONES DE LOS MANUALES SE REALIZAN.</t>
  </si>
  <si>
    <t>EL PBR SE AJUSTA A LAS PRIORIDADES Y OBJETIVOS DE LA ADMINISTRACIÓN MUNICIPAL.</t>
  </si>
  <si>
    <t>LAS ADQUISICIONES Y ARRENDAMIENTOS SE SUPERVISARÁN DE ACUERDO CON LAS NORMATIVAS VIGENTES.</t>
  </si>
  <si>
    <t>EL CALENDARIO DE REVISIONES SE DESARROLLA CONFORME A LOS PROCEDIMIENTOS INTERNOS.</t>
  </si>
  <si>
    <t>LAS NOTIFICACIONES SE ENTREGAN DE MANERA OPORTUNA.</t>
  </si>
  <si>
    <t>LAS REVISIONES SE REALIZAN CONFORME A LOS PLAZOS ESTABLECIDOS.</t>
  </si>
  <si>
    <t>LAS DEPENDENCIAS RESPONSABLES IMPLEMENTAN LAS CORRECCIONES NECESARIAS.</t>
  </si>
  <si>
    <t>LOS PROCEDIMIENTOS DE ATENCIÓN Y RESOLUCIÓN DE QUEJAS SE LLEVAN A CABO CON EFICACIA.</t>
  </si>
  <si>
    <t>LAS DENUNCIAS SE RECIBEN DE MANERA FORMAL Y OPORTUNA</t>
  </si>
  <si>
    <t>LAS INVESTIGACIONES SE REALIZAN DENTRO DE LOS PLAZOS ESTABLECIDOS.</t>
  </si>
  <si>
    <t>LAS RESOLUCIONES SON EMITIDAS DE ACUERDO CON LA NORMATIVA Y COMUNICADAS OPORTUNAMENTE A LOS CIUDADANOS.</t>
  </si>
  <si>
    <t>EL PROGRAMA SE ORGANIZA CONFORME A LAS NECESIDADES DE CALIDAD DE SERVICIO.</t>
  </si>
  <si>
    <t>LAS VISITAS SE REALIZAN DENTRO DE LOS PLAZOS ESTABLECIDOS.</t>
  </si>
  <si>
    <t>LAS DECLARACIONES SON VERIFICADAS CONFORME A LAS OBLIGACIONES DE TRANSPARENCIA.</t>
  </si>
  <si>
    <t>LOS COMITÉS SE INSTALAN CONFORME A LOS LINEAMIENTOS ESTABLECIDOS.</t>
  </si>
  <si>
    <t>LAS ACTAS SON ELABORADAS Y DOCUMENTADAS ADECUADAMENTE.</t>
  </si>
  <si>
    <t>LOS INTEGRANTES PARTICIPAN ACTIVAMENTE EN LAS CAPACITACIONES.</t>
  </si>
  <si>
    <t>LAS SUPERVISIONES SE REALIZAN DE ACUERDO CON EL CRONOGRAMA.</t>
  </si>
  <si>
    <t>LAS PROPUESTAS Y QUEJAS SE GESTIONAN DE MANERA OPORTUNA Y ADECUADA.</t>
  </si>
  <si>
    <t>INFORMES TRIMESTRALES DISPONIBLES EN LOS ARCHIVOS INSTITUCIONALES DE LA DEPENDENCIA, BAJO RESGUARDO DEL DIRECTOR RESPONSABLE.</t>
  </si>
  <si>
    <t>EJE ESTRATÉGICO 2. TRANSFORMANDO LA SEGURIDAD Y LA JUSTICIA SOCIAL</t>
  </si>
  <si>
    <t>LÍNEA ESTRATÉGICA 2.1 FORTALECIMIENTO DE LA GOBERNANZA Y PARTICIPACIÓN CIUDADANA</t>
  </si>
  <si>
    <t>ESTRATEGIA 2.1.1.2 FORTALECIENDO LA TRANSPARENCIA EN LA GESTIÓN DE RECURSOS PÚBLICOS A TRAVÉS DE NUEVOS MECANISMOS DE RENDICIÓN DE CUENTAS PARA SERVIDORES PÚBLICOS.</t>
  </si>
  <si>
    <t>LÍNEA ESTRATÉGICA 2.2 PROMOCIÓN DE LA TRANSPARENCIA ADMINISTRATIVA.</t>
  </si>
  <si>
    <t>ESTRATEGIA 2.2.2.1 FORTALECER LA CONTRALORÍA SOCIAL Y LA ÉTICA PÚBLICA A TRAVÉS DE LA CONFORMACIÓN Y CAPACITACIÓN DE COMITÉS, LA CREACIÓN DEL COMITÉ DE ÉTICA MUNICIPAL, LA DIFUSIÓN A SERVIDORES PÚBLICOS Y CIUDADANOS, Y LA ADECUADA GESTIÓN DE RECURSOS Y PRESUPUESTO.</t>
  </si>
  <si>
    <t>LÍNEA ESTRATÉGICA 2.3 FORTALECIMIENTO DE CAPACIDADES Y CALIDAD DEL SERVICIO PÚBLICO</t>
  </si>
  <si>
    <t>ESTRATEGIA 2.3.3.1 MEJORANDO EL ACCESO A LA INFORMACIÓN PÚBLICA Y LA EVALUACIÓN DEL DESEMPEÑO MEDIANTE LA IMPLEMENTACIÓN DE UN SISTEMA DE EVALUACIÓN EFECTIVO PARA SERVIDORES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</si>
</sst>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0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9C6A9"/>
        <bgColor rgb="FFFFFFFF"/>
      </patternFill>
    </fill>
    <fill>
      <patternFill patternType="solid">
        <fgColor rgb="FFF9C6A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00000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165" fontId="4" fillId="0" borderId="0" xfId="0" applyNumberFormat="1" applyFont="1"/>
    <xf numFmtId="0" fontId="0" fillId="0" borderId="0" xfId="0" applyAlignment="1">
      <alignment horizontal="center" vertical="center"/>
    </xf>
    <xf numFmtId="164" fontId="0" fillId="0" borderId="7" xfId="1" applyFont="1" applyFill="1" applyBorder="1" applyAlignment="1">
      <alignment horizontal="justify" vertical="center"/>
    </xf>
    <xf numFmtId="164" fontId="0" fillId="0" borderId="7" xfId="1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/>
    </xf>
    <xf numFmtId="0" fontId="0" fillId="5" borderId="2" xfId="0" applyFill="1" applyBorder="1" applyAlignment="1">
      <alignment horizontal="center" vertical="center"/>
    </xf>
    <xf numFmtId="0" fontId="0" fillId="5" borderId="7" xfId="0" applyFill="1" applyBorder="1" applyAlignment="1">
      <alignment horizontal="left"/>
    </xf>
    <xf numFmtId="0" fontId="0" fillId="5" borderId="7" xfId="0" applyFill="1" applyBorder="1" applyAlignment="1">
      <alignment horizontal="center" vertical="center"/>
    </xf>
    <xf numFmtId="0" fontId="0" fillId="6" borderId="7" xfId="0" applyFill="1" applyBorder="1" applyAlignment="1">
      <alignment horizontal="left"/>
    </xf>
    <xf numFmtId="49" fontId="5" fillId="8" borderId="8" xfId="0" applyNumberFormat="1" applyFont="1" applyFill="1" applyBorder="1" applyAlignment="1">
      <alignment horizontal="center" vertical="center" wrapText="1"/>
    </xf>
    <xf numFmtId="49" fontId="5" fillId="8" borderId="9" xfId="0" applyNumberFormat="1" applyFont="1" applyFill="1" applyBorder="1" applyAlignment="1">
      <alignment horizontal="center" vertical="center" wrapText="1"/>
    </xf>
    <xf numFmtId="49" fontId="5" fillId="8" borderId="10" xfId="0" applyNumberFormat="1" applyFont="1" applyFill="1" applyBorder="1" applyAlignment="1">
      <alignment horizontal="center" vertical="center" wrapText="1"/>
    </xf>
    <xf numFmtId="164" fontId="0" fillId="9" borderId="7" xfId="1" applyFont="1" applyFill="1" applyBorder="1" applyAlignment="1">
      <alignment horizontal="left" vertical="center" wrapText="1"/>
    </xf>
    <xf numFmtId="49" fontId="5" fillId="8" borderId="12" xfId="0" applyNumberFormat="1" applyFont="1" applyFill="1" applyBorder="1" applyAlignment="1">
      <alignment horizontal="center" vertical="center" wrapText="1"/>
    </xf>
    <xf numFmtId="0" fontId="0" fillId="0" borderId="7" xfId="0" applyBorder="1"/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9" borderId="7" xfId="0" applyFill="1" applyBorder="1"/>
    <xf numFmtId="0" fontId="6" fillId="9" borderId="7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left" vertical="center" wrapText="1"/>
    </xf>
    <xf numFmtId="0" fontId="1" fillId="9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0" fillId="9" borderId="3" xfId="0" applyFill="1" applyBorder="1" applyAlignment="1">
      <alignment horizontal="left" vertical="center"/>
    </xf>
    <xf numFmtId="0" fontId="0" fillId="9" borderId="0" xfId="0" applyFill="1" applyAlignment="1">
      <alignment horizontal="center" vertical="center"/>
    </xf>
    <xf numFmtId="0" fontId="0" fillId="9" borderId="0" xfId="0" applyFill="1" applyAlignment="1">
      <alignment horizontal="left" vertical="center"/>
    </xf>
    <xf numFmtId="0" fontId="0" fillId="9" borderId="4" xfId="0" applyFill="1" applyBorder="1" applyAlignment="1">
      <alignment horizontal="center" vertical="center"/>
    </xf>
    <xf numFmtId="164" fontId="0" fillId="0" borderId="13" xfId="1" applyFont="1" applyFill="1" applyBorder="1" applyAlignment="1">
      <alignment horizontal="justify" vertical="center"/>
    </xf>
    <xf numFmtId="164" fontId="0" fillId="0" borderId="13" xfId="1" applyFont="1" applyFill="1" applyBorder="1" applyAlignment="1">
      <alignment horizontal="left" vertical="center" wrapText="1"/>
    </xf>
    <xf numFmtId="164" fontId="0" fillId="9" borderId="13" xfId="1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left" vertical="center"/>
    </xf>
    <xf numFmtId="0" fontId="0" fillId="5" borderId="11" xfId="0" applyFill="1" applyBorder="1" applyAlignment="1">
      <alignment horizontal="left" vertical="center"/>
    </xf>
    <xf numFmtId="49" fontId="3" fillId="10" borderId="5" xfId="0" applyNumberFormat="1" applyFont="1" applyFill="1" applyBorder="1" applyAlignment="1">
      <alignment horizontal="center" vertical="center" wrapText="1"/>
    </xf>
    <xf numFmtId="49" fontId="3" fillId="10" borderId="4" xfId="0" applyNumberFormat="1" applyFont="1" applyFill="1" applyBorder="1" applyAlignment="1">
      <alignment horizontal="center" vertical="center" wrapText="1"/>
    </xf>
    <xf numFmtId="49" fontId="3" fillId="10" borderId="6" xfId="0" applyNumberFormat="1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 wrapText="1"/>
    </xf>
    <xf numFmtId="0" fontId="7" fillId="6" borderId="7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ordana/Desktop/VICTORIA/2024/**%20MIRS%20VICTORIA%202024%20AGRUPADO%2027.12.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ES"/>
      <sheetName val="333"/>
      <sheetName val="FRACCIÓN F4"/>
      <sheetName val="FRACCIÓN F5"/>
      <sheetName val="FRACCIÓN F6 "/>
      <sheetName val="PROGRAMAS ESPE"/>
      <sheetName val="FISM"/>
      <sheetName val="FORTAMUN"/>
      <sheetName val="FLEX"/>
      <sheetName val="DESPACHO PRESIDENTE MUNICIPAL"/>
      <sheetName val="CONTRALORÍA"/>
      <sheetName val="OFICIALÍA MAYOR"/>
      <sheetName val="UNIDAD DE ACCESO A LA INF"/>
      <sheetName val="REGIDORES"/>
      <sheetName val="SINDICATURA"/>
      <sheetName val="PLANEACIÓN"/>
      <sheetName val="EDUCACIÓN"/>
      <sheetName val="ACCIÓN DEPORTIVA"/>
      <sheetName val="MUJER"/>
      <sheetName val="AGUA"/>
      <sheetName val="TRÁNSITO Y PC"/>
      <sheetName val="DESARROLLO SOCIAL"/>
      <sheetName val="OBRA PÚBLICA"/>
      <sheetName val="DESARROLLO ECONÓMICO"/>
      <sheetName val="SEGURIDAD PÚB"/>
      <sheetName val="TESORERÍA "/>
      <sheetName val="SECRETARÍA DEL AYUNTAMIENTO"/>
      <sheetName val="TURISMO"/>
      <sheetName val="CASA DE LA CULTURA"/>
      <sheetName val="DIF"/>
      <sheetName val="UNIDAD ADM. GANADERA"/>
      <sheetName val="DESARROLLO URBANO"/>
      <sheetName val="COMUNICACIÓN SOCIAL"/>
      <sheetName val="SERVICIOS MUNICIP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">
    <pageSetUpPr fitToPage="1"/>
  </sheetPr>
  <dimension ref="B2:CQ43"/>
  <sheetViews>
    <sheetView tabSelected="1" zoomScale="70" zoomScaleNormal="70" workbookViewId="0">
      <selection activeCell="D1" sqref="D1"/>
    </sheetView>
  </sheetViews>
  <sheetFormatPr baseColWidth="10" defaultRowHeight="15.75" x14ac:dyDescent="0.25"/>
  <cols>
    <col min="2" max="2" width="23" customWidth="1"/>
    <col min="3" max="3" width="61" customWidth="1"/>
    <col min="4" max="4" width="42.375" customWidth="1"/>
    <col min="5" max="5" width="28.125" customWidth="1"/>
    <col min="6" max="6" width="48.75" customWidth="1"/>
    <col min="7" max="7" width="40" customWidth="1"/>
    <col min="8" max="8" width="28.75" style="7" customWidth="1"/>
    <col min="9" max="9" width="25.5" customWidth="1"/>
    <col min="10" max="10" width="18.375" customWidth="1"/>
    <col min="11" max="11" width="28.125" customWidth="1"/>
    <col min="12" max="12" width="15" customWidth="1"/>
    <col min="13" max="13" width="13.375" bestFit="1" customWidth="1"/>
    <col min="14" max="15" width="13.375" customWidth="1"/>
    <col min="16" max="16" width="12" bestFit="1" customWidth="1"/>
    <col min="17" max="18" width="14.125" bestFit="1" customWidth="1"/>
    <col min="19" max="19" width="12.625" bestFit="1" customWidth="1"/>
    <col min="20" max="20" width="11.5" bestFit="1" customWidth="1"/>
    <col min="21" max="21" width="12.625" bestFit="1" customWidth="1"/>
    <col min="22" max="95" width="11.25"/>
  </cols>
  <sheetData>
    <row r="2" spans="2:95" x14ac:dyDescent="0.25">
      <c r="B2" s="12" t="s">
        <v>0</v>
      </c>
      <c r="C2" s="13"/>
      <c r="D2" s="43" t="s">
        <v>1</v>
      </c>
      <c r="E2" s="43"/>
      <c r="F2" s="43"/>
      <c r="G2" s="43"/>
      <c r="H2" s="43"/>
      <c r="I2" s="43"/>
      <c r="J2" s="4"/>
      <c r="K2" s="4"/>
      <c r="L2" s="4"/>
      <c r="M2" s="4"/>
      <c r="N2" s="4"/>
      <c r="O2" s="4"/>
      <c r="P2" s="4"/>
      <c r="Q2" s="2"/>
      <c r="R2" s="2"/>
      <c r="S2" s="1"/>
    </row>
    <row r="3" spans="2:95" x14ac:dyDescent="0.25">
      <c r="B3" s="12" t="s">
        <v>2</v>
      </c>
      <c r="C3" s="13"/>
      <c r="D3" s="36"/>
      <c r="E3" s="36"/>
      <c r="F3" s="36"/>
      <c r="G3" s="36"/>
      <c r="H3" s="36"/>
      <c r="I3" s="36"/>
      <c r="J3" s="3"/>
      <c r="K3" s="3"/>
      <c r="L3" s="3"/>
      <c r="M3" s="3"/>
      <c r="N3" s="3"/>
      <c r="O3" s="3"/>
      <c r="P3" s="3"/>
      <c r="Q3" s="2"/>
      <c r="R3" s="2"/>
      <c r="S3" s="1"/>
    </row>
    <row r="4" spans="2:95" x14ac:dyDescent="0.25">
      <c r="B4" s="14" t="s">
        <v>3</v>
      </c>
      <c r="C4" s="13"/>
      <c r="D4" s="36"/>
      <c r="E4" s="36"/>
      <c r="F4" s="36"/>
      <c r="G4" s="36"/>
      <c r="H4" s="36"/>
      <c r="I4" s="36"/>
      <c r="J4" s="3"/>
      <c r="K4" s="3"/>
      <c r="L4" s="3"/>
      <c r="M4" s="3"/>
      <c r="N4" s="3"/>
      <c r="O4" s="3"/>
      <c r="P4" s="3"/>
      <c r="Q4" s="2"/>
      <c r="R4" s="2"/>
      <c r="S4" s="1"/>
    </row>
    <row r="5" spans="2:95" x14ac:dyDescent="0.25">
      <c r="B5" s="14" t="s">
        <v>4</v>
      </c>
      <c r="C5" s="13"/>
      <c r="D5" s="36"/>
      <c r="E5" s="36"/>
      <c r="F5" s="36"/>
      <c r="G5" s="36"/>
      <c r="H5" s="36"/>
      <c r="I5" s="36"/>
      <c r="J5" s="3"/>
      <c r="K5" s="3"/>
      <c r="L5" s="3"/>
      <c r="M5" s="3"/>
      <c r="N5" s="3"/>
      <c r="O5" s="3"/>
      <c r="P5" s="3"/>
      <c r="Q5" s="2"/>
      <c r="R5" s="2"/>
      <c r="S5" s="1"/>
    </row>
    <row r="6" spans="2:95" x14ac:dyDescent="0.25">
      <c r="B6" s="36" t="s">
        <v>5</v>
      </c>
      <c r="C6" s="36"/>
      <c r="D6" s="41" t="s">
        <v>109</v>
      </c>
      <c r="E6" s="41"/>
      <c r="F6" s="41"/>
      <c r="G6" s="41"/>
      <c r="H6" s="42"/>
      <c r="I6" s="42"/>
      <c r="J6" s="3"/>
      <c r="K6" s="3"/>
      <c r="L6" s="3"/>
      <c r="M6" s="3"/>
      <c r="N6" s="3"/>
      <c r="O6" s="3"/>
      <c r="P6" s="3"/>
      <c r="Q6" s="2"/>
      <c r="R6" s="2"/>
      <c r="S6" s="1"/>
    </row>
    <row r="7" spans="2:95" x14ac:dyDescent="0.25">
      <c r="B7" s="36"/>
      <c r="C7" s="36"/>
      <c r="D7" s="44" t="s">
        <v>110</v>
      </c>
      <c r="E7" s="44"/>
      <c r="F7" s="44"/>
      <c r="G7" s="44"/>
      <c r="H7" s="45"/>
      <c r="I7" s="45"/>
      <c r="J7" s="3"/>
      <c r="K7" s="3"/>
      <c r="L7" s="3"/>
      <c r="M7" s="3"/>
      <c r="N7" s="3"/>
      <c r="O7" s="3"/>
      <c r="P7" s="3"/>
      <c r="Q7" s="2"/>
      <c r="R7" s="2"/>
      <c r="S7" s="1"/>
    </row>
    <row r="8" spans="2:95" ht="32.25" customHeight="1" x14ac:dyDescent="0.25">
      <c r="B8" s="36"/>
      <c r="C8" s="36"/>
      <c r="D8" s="46" t="s">
        <v>111</v>
      </c>
      <c r="E8" s="46"/>
      <c r="F8" s="46"/>
      <c r="G8" s="46"/>
      <c r="H8" s="47"/>
      <c r="I8" s="47"/>
      <c r="J8" s="3"/>
      <c r="K8" s="3"/>
      <c r="L8" s="3"/>
      <c r="M8" s="3"/>
      <c r="N8" s="3"/>
      <c r="O8" s="3"/>
      <c r="P8" s="3"/>
      <c r="Q8" s="2"/>
      <c r="R8" s="2"/>
      <c r="S8" s="1"/>
    </row>
    <row r="9" spans="2:95" ht="15.75" customHeight="1" x14ac:dyDescent="0.25">
      <c r="B9" s="36"/>
      <c r="C9" s="36"/>
      <c r="D9" s="44" t="s">
        <v>112</v>
      </c>
      <c r="E9" s="44"/>
      <c r="F9" s="44"/>
      <c r="G9" s="44"/>
      <c r="H9" s="45"/>
      <c r="I9" s="45"/>
      <c r="J9" s="3"/>
      <c r="K9" s="3"/>
      <c r="L9" s="3"/>
      <c r="M9" s="3"/>
      <c r="N9" s="3"/>
      <c r="O9" s="3"/>
      <c r="P9" s="3"/>
      <c r="Q9" s="2"/>
      <c r="R9" s="2"/>
      <c r="S9" s="1"/>
    </row>
    <row r="10" spans="2:95" ht="44.25" customHeight="1" x14ac:dyDescent="0.25">
      <c r="B10" s="36"/>
      <c r="C10" s="36"/>
      <c r="D10" s="46" t="s">
        <v>113</v>
      </c>
      <c r="E10" s="46"/>
      <c r="F10" s="46"/>
      <c r="G10" s="46"/>
      <c r="H10" s="47"/>
      <c r="I10" s="47"/>
      <c r="J10" s="3"/>
      <c r="K10" s="3"/>
      <c r="L10" s="3"/>
      <c r="M10" s="3"/>
      <c r="N10" s="3"/>
      <c r="O10" s="3"/>
      <c r="P10" s="3"/>
      <c r="Q10" s="2"/>
      <c r="R10" s="2"/>
      <c r="S10" s="1"/>
    </row>
    <row r="11" spans="2:95" ht="18" customHeight="1" x14ac:dyDescent="0.25">
      <c r="B11" s="36"/>
      <c r="C11" s="36"/>
      <c r="D11" s="44" t="s">
        <v>114</v>
      </c>
      <c r="E11" s="44"/>
      <c r="F11" s="44"/>
      <c r="G11" s="44"/>
      <c r="H11" s="45"/>
      <c r="I11" s="45"/>
      <c r="J11" s="3"/>
      <c r="K11" s="3"/>
      <c r="L11" s="3"/>
      <c r="M11" s="3"/>
      <c r="N11" s="3"/>
      <c r="O11" s="3"/>
      <c r="P11" s="3"/>
      <c r="Q11" s="2"/>
      <c r="R11" s="2"/>
      <c r="S11" s="1"/>
    </row>
    <row r="12" spans="2:95" ht="31.5" customHeight="1" x14ac:dyDescent="0.25">
      <c r="B12" s="36"/>
      <c r="C12" s="36"/>
      <c r="D12" s="47" t="s">
        <v>115</v>
      </c>
      <c r="E12" s="47"/>
      <c r="F12" s="47"/>
      <c r="G12" s="47"/>
      <c r="H12" s="47"/>
      <c r="I12" s="47"/>
      <c r="J12" s="3"/>
      <c r="K12" s="3"/>
      <c r="L12" s="3"/>
      <c r="M12" s="3"/>
      <c r="N12" s="3"/>
      <c r="O12" s="3"/>
      <c r="P12" s="3"/>
      <c r="Q12" s="2"/>
      <c r="R12" s="2"/>
      <c r="S12" s="1"/>
    </row>
    <row r="13" spans="2:95" ht="18.75" customHeight="1" x14ac:dyDescent="0.25">
      <c r="B13" s="10" t="s">
        <v>6</v>
      </c>
      <c r="C13" s="11"/>
      <c r="D13" s="37" t="s">
        <v>7</v>
      </c>
      <c r="E13" s="37"/>
      <c r="F13" s="37"/>
      <c r="G13" s="37"/>
      <c r="H13" s="37"/>
      <c r="I13" s="37"/>
      <c r="J13" s="5"/>
      <c r="K13" s="5"/>
      <c r="L13" s="5"/>
      <c r="M13" s="3" t="s">
        <v>8</v>
      </c>
      <c r="N13" s="3"/>
      <c r="O13" s="3"/>
      <c r="P13" s="3"/>
      <c r="Q13" s="2"/>
      <c r="R13" s="2"/>
      <c r="S13" s="1"/>
      <c r="T13" s="6">
        <f>SUM(S13:S16)</f>
        <v>0</v>
      </c>
    </row>
    <row r="14" spans="2:95" ht="15.95" customHeight="1" x14ac:dyDescent="0.25">
      <c r="B14" s="29"/>
      <c r="C14" s="30"/>
      <c r="D14" s="31"/>
      <c r="E14" s="31"/>
      <c r="F14" s="31"/>
      <c r="G14" s="31"/>
      <c r="H14" s="30"/>
      <c r="I14" s="30"/>
      <c r="J14" s="30"/>
      <c r="K14" s="30"/>
      <c r="L14" s="32" t="s">
        <v>9</v>
      </c>
      <c r="M14" s="32"/>
      <c r="N14" s="32"/>
      <c r="O14" s="32"/>
      <c r="P14" s="32"/>
      <c r="Q14" s="38" t="s">
        <v>10</v>
      </c>
      <c r="R14" s="39"/>
      <c r="S14" s="39"/>
      <c r="T14" s="39"/>
      <c r="U14" s="40"/>
    </row>
    <row r="15" spans="2:95" ht="51" customHeight="1" x14ac:dyDescent="0.25">
      <c r="B15" s="19" t="s">
        <v>11</v>
      </c>
      <c r="C15" s="15" t="s">
        <v>12</v>
      </c>
      <c r="D15" s="16" t="s">
        <v>13</v>
      </c>
      <c r="E15" s="16" t="s">
        <v>79</v>
      </c>
      <c r="F15" s="16" t="s">
        <v>80</v>
      </c>
      <c r="G15" s="16" t="s">
        <v>81</v>
      </c>
      <c r="H15" s="17" t="s">
        <v>14</v>
      </c>
      <c r="I15" s="17" t="s">
        <v>15</v>
      </c>
      <c r="J15" s="17" t="s">
        <v>16</v>
      </c>
      <c r="K15" s="17" t="s">
        <v>17</v>
      </c>
      <c r="L15" s="17" t="s">
        <v>18</v>
      </c>
      <c r="M15" s="17" t="s">
        <v>19</v>
      </c>
      <c r="N15" s="17" t="s">
        <v>76</v>
      </c>
      <c r="O15" s="17" t="s">
        <v>77</v>
      </c>
      <c r="P15" s="17" t="s">
        <v>78</v>
      </c>
      <c r="Q15" s="17" t="s">
        <v>20</v>
      </c>
      <c r="R15" s="17" t="s">
        <v>21</v>
      </c>
      <c r="S15" s="17" t="s">
        <v>22</v>
      </c>
      <c r="T15" s="17" t="s">
        <v>23</v>
      </c>
      <c r="U15" s="16" t="s">
        <v>24</v>
      </c>
    </row>
    <row r="16" spans="2:95" s="20" customFormat="1" ht="70.150000000000006" customHeight="1" x14ac:dyDescent="0.25">
      <c r="B16" s="21" t="s">
        <v>25</v>
      </c>
      <c r="C16" s="22" t="s">
        <v>75</v>
      </c>
      <c r="D16" s="22" t="s">
        <v>26</v>
      </c>
      <c r="E16" s="22"/>
      <c r="F16" s="23" t="s">
        <v>108</v>
      </c>
      <c r="G16" s="28" t="s">
        <v>82</v>
      </c>
      <c r="H16" s="22" t="s">
        <v>27</v>
      </c>
      <c r="I16" s="22" t="s">
        <v>28</v>
      </c>
      <c r="J16" s="22" t="s">
        <v>29</v>
      </c>
      <c r="K16" s="22" t="s">
        <v>36</v>
      </c>
      <c r="L16" s="21">
        <v>2024</v>
      </c>
      <c r="M16" s="21"/>
      <c r="N16" s="21"/>
      <c r="O16" s="21"/>
      <c r="P16" s="21"/>
      <c r="Q16" s="8">
        <f>[1]FLEX!B6</f>
        <v>0</v>
      </c>
      <c r="R16" s="8">
        <f>[1]FLEX!C6</f>
        <v>0</v>
      </c>
      <c r="S16" s="8">
        <f>[1]FLEX!D6</f>
        <v>0</v>
      </c>
      <c r="T16" s="8">
        <f>[1]FLEX!E6</f>
        <v>0</v>
      </c>
      <c r="U16" s="33">
        <f>[1]FLEX!F6</f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</row>
    <row r="17" spans="2:95" s="20" customFormat="1" ht="70.150000000000006" customHeight="1" x14ac:dyDescent="0.25">
      <c r="B17" s="21" t="s">
        <v>30</v>
      </c>
      <c r="C17" s="22" t="s">
        <v>74</v>
      </c>
      <c r="D17" s="22" t="s">
        <v>31</v>
      </c>
      <c r="E17" s="22"/>
      <c r="F17" s="23" t="s">
        <v>108</v>
      </c>
      <c r="G17" s="22" t="s">
        <v>83</v>
      </c>
      <c r="H17" s="22" t="s">
        <v>27</v>
      </c>
      <c r="I17" s="22" t="s">
        <v>28</v>
      </c>
      <c r="J17" s="22" t="s">
        <v>29</v>
      </c>
      <c r="K17" s="22" t="s">
        <v>32</v>
      </c>
      <c r="L17" s="21"/>
      <c r="M17" s="21"/>
      <c r="N17" s="21"/>
      <c r="O17" s="21"/>
      <c r="P17" s="21"/>
      <c r="Q17" s="9">
        <f>Q16</f>
        <v>0</v>
      </c>
      <c r="R17" s="9">
        <f t="shared" ref="R17:U17" si="0">R16</f>
        <v>0</v>
      </c>
      <c r="S17" s="9">
        <f t="shared" si="0"/>
        <v>0</v>
      </c>
      <c r="T17" s="9">
        <f t="shared" si="0"/>
        <v>0</v>
      </c>
      <c r="U17" s="34">
        <f t="shared" si="0"/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</row>
    <row r="18" spans="2:95" s="24" customFormat="1" ht="70.150000000000006" customHeight="1" x14ac:dyDescent="0.25">
      <c r="B18" s="25" t="s">
        <v>33</v>
      </c>
      <c r="C18" s="26" t="s">
        <v>34</v>
      </c>
      <c r="D18" s="26" t="s">
        <v>35</v>
      </c>
      <c r="E18" s="26"/>
      <c r="F18" s="27" t="s">
        <v>108</v>
      </c>
      <c r="G18" s="26" t="s">
        <v>84</v>
      </c>
      <c r="H18" s="26" t="s">
        <v>27</v>
      </c>
      <c r="I18" s="26" t="s">
        <v>28</v>
      </c>
      <c r="J18" s="26" t="s">
        <v>29</v>
      </c>
      <c r="K18" s="26" t="s">
        <v>36</v>
      </c>
      <c r="L18" s="25"/>
      <c r="M18" s="25"/>
      <c r="N18" s="25"/>
      <c r="O18" s="25"/>
      <c r="P18" s="25"/>
      <c r="Q18" s="18">
        <f>Q16/5</f>
        <v>0</v>
      </c>
      <c r="R18" s="18">
        <f t="shared" ref="R18:U18" si="1">R16/5</f>
        <v>0</v>
      </c>
      <c r="S18" s="18"/>
      <c r="T18" s="18">
        <f t="shared" si="1"/>
        <v>0</v>
      </c>
      <c r="U18" s="35">
        <f t="shared" si="1"/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</row>
    <row r="19" spans="2:95" s="20" customFormat="1" ht="70.150000000000006" customHeight="1" x14ac:dyDescent="0.25">
      <c r="B19" s="21" t="s">
        <v>37</v>
      </c>
      <c r="C19" s="22" t="s">
        <v>38</v>
      </c>
      <c r="D19" s="22" t="s">
        <v>39</v>
      </c>
      <c r="E19" s="22"/>
      <c r="F19" s="23" t="s">
        <v>108</v>
      </c>
      <c r="G19" s="22" t="s">
        <v>85</v>
      </c>
      <c r="H19" s="22" t="s">
        <v>40</v>
      </c>
      <c r="I19" s="22" t="s">
        <v>28</v>
      </c>
      <c r="J19" s="22" t="s">
        <v>29</v>
      </c>
      <c r="K19" s="22" t="s">
        <v>36</v>
      </c>
      <c r="L19" s="21"/>
      <c r="M19" s="21"/>
      <c r="N19" s="21"/>
      <c r="O19" s="21"/>
      <c r="P19" s="21"/>
      <c r="Q19" s="9">
        <f>Q18/6</f>
        <v>0</v>
      </c>
      <c r="R19" s="9">
        <f t="shared" ref="R19:U19" si="2">R18/6</f>
        <v>0</v>
      </c>
      <c r="S19" s="9">
        <f t="shared" si="2"/>
        <v>0</v>
      </c>
      <c r="T19" s="9">
        <f t="shared" si="2"/>
        <v>0</v>
      </c>
      <c r="U19" s="34">
        <f t="shared" si="2"/>
        <v>0</v>
      </c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</row>
    <row r="20" spans="2:95" s="20" customFormat="1" ht="70.150000000000006" customHeight="1" x14ac:dyDescent="0.25">
      <c r="B20" s="21" t="s">
        <v>37</v>
      </c>
      <c r="C20" s="22" t="s">
        <v>41</v>
      </c>
      <c r="D20" s="22" t="s">
        <v>39</v>
      </c>
      <c r="E20" s="22"/>
      <c r="F20" s="23" t="s">
        <v>108</v>
      </c>
      <c r="G20" s="22" t="s">
        <v>86</v>
      </c>
      <c r="H20" s="22" t="s">
        <v>40</v>
      </c>
      <c r="I20" s="22" t="s">
        <v>28</v>
      </c>
      <c r="J20" s="22" t="s">
        <v>29</v>
      </c>
      <c r="K20" s="22" t="s">
        <v>36</v>
      </c>
      <c r="L20" s="21"/>
      <c r="M20" s="21"/>
      <c r="N20" s="21"/>
      <c r="O20" s="21"/>
      <c r="P20" s="21"/>
      <c r="Q20" s="9">
        <f>Q19</f>
        <v>0</v>
      </c>
      <c r="R20" s="9">
        <f t="shared" ref="R20:U24" si="3">R19</f>
        <v>0</v>
      </c>
      <c r="S20" s="9">
        <f t="shared" si="3"/>
        <v>0</v>
      </c>
      <c r="T20" s="9">
        <f t="shared" si="3"/>
        <v>0</v>
      </c>
      <c r="U20" s="34">
        <f t="shared" si="3"/>
        <v>0</v>
      </c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</row>
    <row r="21" spans="2:95" s="20" customFormat="1" ht="70.150000000000006" customHeight="1" x14ac:dyDescent="0.25">
      <c r="B21" s="21" t="s">
        <v>37</v>
      </c>
      <c r="C21" s="22" t="s">
        <v>42</v>
      </c>
      <c r="D21" s="22" t="s">
        <v>39</v>
      </c>
      <c r="E21" s="22"/>
      <c r="F21" s="23" t="s">
        <v>108</v>
      </c>
      <c r="G21" s="22" t="s">
        <v>87</v>
      </c>
      <c r="H21" s="22" t="s">
        <v>40</v>
      </c>
      <c r="I21" s="22" t="s">
        <v>28</v>
      </c>
      <c r="J21" s="22" t="s">
        <v>29</v>
      </c>
      <c r="K21" s="22" t="s">
        <v>36</v>
      </c>
      <c r="L21" s="21"/>
      <c r="M21" s="21"/>
      <c r="N21" s="21"/>
      <c r="O21" s="21"/>
      <c r="P21" s="21"/>
      <c r="Q21" s="9">
        <f t="shared" ref="Q21:Q24" si="4">Q20</f>
        <v>0</v>
      </c>
      <c r="R21" s="9">
        <f t="shared" si="3"/>
        <v>0</v>
      </c>
      <c r="S21" s="9">
        <f t="shared" si="3"/>
        <v>0</v>
      </c>
      <c r="T21" s="9">
        <f t="shared" si="3"/>
        <v>0</v>
      </c>
      <c r="U21" s="34">
        <f t="shared" si="3"/>
        <v>0</v>
      </c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</row>
    <row r="22" spans="2:95" s="20" customFormat="1" ht="70.150000000000006" customHeight="1" x14ac:dyDescent="0.25">
      <c r="B22" s="21" t="s">
        <v>37</v>
      </c>
      <c r="C22" s="22" t="s">
        <v>43</v>
      </c>
      <c r="D22" s="22" t="s">
        <v>39</v>
      </c>
      <c r="E22" s="22"/>
      <c r="F22" s="23" t="s">
        <v>108</v>
      </c>
      <c r="G22" s="22" t="s">
        <v>88</v>
      </c>
      <c r="H22" s="22" t="s">
        <v>40</v>
      </c>
      <c r="I22" s="22" t="s">
        <v>28</v>
      </c>
      <c r="J22" s="22" t="s">
        <v>29</v>
      </c>
      <c r="K22" s="22" t="s">
        <v>36</v>
      </c>
      <c r="L22" s="21"/>
      <c r="M22" s="21"/>
      <c r="N22" s="21"/>
      <c r="O22" s="21"/>
      <c r="P22" s="21"/>
      <c r="Q22" s="9">
        <f t="shared" si="4"/>
        <v>0</v>
      </c>
      <c r="R22" s="9">
        <f t="shared" si="3"/>
        <v>0</v>
      </c>
      <c r="S22" s="9">
        <f t="shared" si="3"/>
        <v>0</v>
      </c>
      <c r="T22" s="9">
        <f t="shared" si="3"/>
        <v>0</v>
      </c>
      <c r="U22" s="34">
        <f t="shared" si="3"/>
        <v>0</v>
      </c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</row>
    <row r="23" spans="2:95" s="20" customFormat="1" ht="70.150000000000006" customHeight="1" x14ac:dyDescent="0.25">
      <c r="B23" s="21" t="s">
        <v>37</v>
      </c>
      <c r="C23" s="22" t="s">
        <v>44</v>
      </c>
      <c r="D23" s="22" t="s">
        <v>39</v>
      </c>
      <c r="E23" s="22"/>
      <c r="F23" s="23" t="s">
        <v>108</v>
      </c>
      <c r="G23" s="22" t="s">
        <v>89</v>
      </c>
      <c r="H23" s="22" t="s">
        <v>40</v>
      </c>
      <c r="I23" s="22" t="s">
        <v>28</v>
      </c>
      <c r="J23" s="22" t="s">
        <v>29</v>
      </c>
      <c r="K23" s="22" t="s">
        <v>36</v>
      </c>
      <c r="L23" s="21"/>
      <c r="M23" s="21"/>
      <c r="N23" s="21"/>
      <c r="O23" s="21"/>
      <c r="P23" s="21"/>
      <c r="Q23" s="9">
        <f t="shared" si="4"/>
        <v>0</v>
      </c>
      <c r="R23" s="9">
        <f t="shared" si="3"/>
        <v>0</v>
      </c>
      <c r="S23" s="9">
        <f t="shared" si="3"/>
        <v>0</v>
      </c>
      <c r="T23" s="9">
        <f t="shared" si="3"/>
        <v>0</v>
      </c>
      <c r="U23" s="34">
        <f t="shared" si="3"/>
        <v>0</v>
      </c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</row>
    <row r="24" spans="2:95" s="20" customFormat="1" ht="70.150000000000006" customHeight="1" x14ac:dyDescent="0.25">
      <c r="B24" s="21" t="s">
        <v>37</v>
      </c>
      <c r="C24" s="22" t="s">
        <v>45</v>
      </c>
      <c r="D24" s="22" t="s">
        <v>39</v>
      </c>
      <c r="E24" s="22"/>
      <c r="F24" s="23" t="s">
        <v>108</v>
      </c>
      <c r="G24" s="22" t="s">
        <v>90</v>
      </c>
      <c r="H24" s="22" t="s">
        <v>40</v>
      </c>
      <c r="I24" s="22" t="s">
        <v>28</v>
      </c>
      <c r="J24" s="22" t="s">
        <v>29</v>
      </c>
      <c r="K24" s="22" t="s">
        <v>36</v>
      </c>
      <c r="L24" s="21"/>
      <c r="M24" s="21"/>
      <c r="N24" s="21"/>
      <c r="O24" s="21"/>
      <c r="P24" s="21"/>
      <c r="Q24" s="9">
        <f t="shared" si="4"/>
        <v>0</v>
      </c>
      <c r="R24" s="9">
        <f t="shared" si="3"/>
        <v>0</v>
      </c>
      <c r="S24" s="9">
        <f t="shared" si="3"/>
        <v>0</v>
      </c>
      <c r="T24" s="9">
        <f t="shared" si="3"/>
        <v>0</v>
      </c>
      <c r="U24" s="34">
        <f t="shared" si="3"/>
        <v>0</v>
      </c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</row>
    <row r="25" spans="2:95" s="24" customFormat="1" ht="70.150000000000006" customHeight="1" x14ac:dyDescent="0.25">
      <c r="B25" s="25" t="s">
        <v>46</v>
      </c>
      <c r="C25" s="26" t="s">
        <v>47</v>
      </c>
      <c r="D25" s="26" t="s">
        <v>48</v>
      </c>
      <c r="E25" s="26"/>
      <c r="F25" s="27" t="s">
        <v>108</v>
      </c>
      <c r="G25" s="27" t="s">
        <v>91</v>
      </c>
      <c r="H25" s="26" t="s">
        <v>40</v>
      </c>
      <c r="I25" s="26" t="s">
        <v>28</v>
      </c>
      <c r="J25" s="26" t="s">
        <v>29</v>
      </c>
      <c r="K25" s="26" t="s">
        <v>36</v>
      </c>
      <c r="L25" s="25"/>
      <c r="M25" s="25"/>
      <c r="N25" s="25"/>
      <c r="O25" s="25"/>
      <c r="P25" s="25"/>
      <c r="Q25" s="18">
        <f>Q16/5</f>
        <v>0</v>
      </c>
      <c r="R25" s="18">
        <f t="shared" ref="R25:U25" si="5">R16/5</f>
        <v>0</v>
      </c>
      <c r="S25" s="18"/>
      <c r="T25" s="18">
        <f t="shared" si="5"/>
        <v>0</v>
      </c>
      <c r="U25" s="35">
        <f t="shared" si="5"/>
        <v>0</v>
      </c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</row>
    <row r="26" spans="2:95" s="20" customFormat="1" ht="70.150000000000006" customHeight="1" x14ac:dyDescent="0.25">
      <c r="B26" s="21" t="s">
        <v>37</v>
      </c>
      <c r="C26" s="22" t="s">
        <v>49</v>
      </c>
      <c r="D26" s="22" t="s">
        <v>39</v>
      </c>
      <c r="E26" s="22"/>
      <c r="F26" s="23" t="s">
        <v>108</v>
      </c>
      <c r="G26" s="22" t="s">
        <v>92</v>
      </c>
      <c r="H26" s="22" t="s">
        <v>40</v>
      </c>
      <c r="I26" s="22" t="s">
        <v>28</v>
      </c>
      <c r="J26" s="22" t="s">
        <v>29</v>
      </c>
      <c r="K26" s="22" t="s">
        <v>36</v>
      </c>
      <c r="L26" s="21"/>
      <c r="M26" s="21"/>
      <c r="N26" s="21"/>
      <c r="O26" s="21"/>
      <c r="P26" s="21"/>
      <c r="Q26" s="9">
        <f>Q25/4</f>
        <v>0</v>
      </c>
      <c r="R26" s="9">
        <f t="shared" ref="R26:U26" si="6">R25/4</f>
        <v>0</v>
      </c>
      <c r="S26" s="9">
        <f t="shared" si="6"/>
        <v>0</v>
      </c>
      <c r="T26" s="9">
        <f t="shared" si="6"/>
        <v>0</v>
      </c>
      <c r="U26" s="34">
        <f t="shared" si="6"/>
        <v>0</v>
      </c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</row>
    <row r="27" spans="2:95" s="20" customFormat="1" ht="70.150000000000006" customHeight="1" x14ac:dyDescent="0.25">
      <c r="B27" s="21" t="s">
        <v>37</v>
      </c>
      <c r="C27" s="22" t="s">
        <v>50</v>
      </c>
      <c r="D27" s="22" t="s">
        <v>39</v>
      </c>
      <c r="E27" s="22"/>
      <c r="F27" s="23" t="s">
        <v>108</v>
      </c>
      <c r="G27" s="22" t="s">
        <v>93</v>
      </c>
      <c r="H27" s="22" t="s">
        <v>40</v>
      </c>
      <c r="I27" s="22" t="s">
        <v>28</v>
      </c>
      <c r="J27" s="22" t="s">
        <v>29</v>
      </c>
      <c r="K27" s="22" t="s">
        <v>36</v>
      </c>
      <c r="L27" s="21"/>
      <c r="M27" s="21"/>
      <c r="N27" s="21"/>
      <c r="O27" s="21"/>
      <c r="P27" s="21"/>
      <c r="Q27" s="9">
        <f>Q26</f>
        <v>0</v>
      </c>
      <c r="R27" s="9">
        <f t="shared" ref="R27:U29" si="7">R26</f>
        <v>0</v>
      </c>
      <c r="S27" s="9">
        <f t="shared" si="7"/>
        <v>0</v>
      </c>
      <c r="T27" s="9">
        <f t="shared" si="7"/>
        <v>0</v>
      </c>
      <c r="U27" s="34">
        <f t="shared" si="7"/>
        <v>0</v>
      </c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</row>
    <row r="28" spans="2:95" s="20" customFormat="1" ht="70.150000000000006" customHeight="1" x14ac:dyDescent="0.25">
      <c r="B28" s="21" t="s">
        <v>37</v>
      </c>
      <c r="C28" s="22" t="s">
        <v>51</v>
      </c>
      <c r="D28" s="22" t="s">
        <v>39</v>
      </c>
      <c r="E28" s="22"/>
      <c r="F28" s="23" t="s">
        <v>108</v>
      </c>
      <c r="G28" s="22" t="s">
        <v>94</v>
      </c>
      <c r="H28" s="22" t="s">
        <v>40</v>
      </c>
      <c r="I28" s="22" t="s">
        <v>28</v>
      </c>
      <c r="J28" s="22" t="s">
        <v>29</v>
      </c>
      <c r="K28" s="22" t="s">
        <v>36</v>
      </c>
      <c r="L28" s="21"/>
      <c r="M28" s="21"/>
      <c r="N28" s="21"/>
      <c r="O28" s="21"/>
      <c r="P28" s="21"/>
      <c r="Q28" s="9">
        <f t="shared" ref="Q28:Q29" si="8">Q27</f>
        <v>0</v>
      </c>
      <c r="R28" s="9">
        <f t="shared" si="7"/>
        <v>0</v>
      </c>
      <c r="S28" s="9">
        <f t="shared" si="7"/>
        <v>0</v>
      </c>
      <c r="T28" s="9">
        <f t="shared" si="7"/>
        <v>0</v>
      </c>
      <c r="U28" s="34">
        <f t="shared" si="7"/>
        <v>0</v>
      </c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</row>
    <row r="29" spans="2:95" s="20" customFormat="1" ht="70.150000000000006" customHeight="1" x14ac:dyDescent="0.25">
      <c r="B29" s="21" t="s">
        <v>37</v>
      </c>
      <c r="C29" s="22" t="s">
        <v>52</v>
      </c>
      <c r="D29" s="22" t="s">
        <v>39</v>
      </c>
      <c r="E29" s="22"/>
      <c r="F29" s="23" t="s">
        <v>108</v>
      </c>
      <c r="G29" s="22" t="s">
        <v>95</v>
      </c>
      <c r="H29" s="22" t="s">
        <v>40</v>
      </c>
      <c r="I29" s="22" t="s">
        <v>28</v>
      </c>
      <c r="J29" s="22" t="s">
        <v>29</v>
      </c>
      <c r="K29" s="22" t="s">
        <v>36</v>
      </c>
      <c r="L29" s="21"/>
      <c r="M29" s="21"/>
      <c r="N29" s="21"/>
      <c r="O29" s="21"/>
      <c r="P29" s="21"/>
      <c r="Q29" s="9">
        <f t="shared" si="8"/>
        <v>0</v>
      </c>
      <c r="R29" s="9">
        <f t="shared" si="7"/>
        <v>0</v>
      </c>
      <c r="S29" s="9">
        <f t="shared" si="7"/>
        <v>0</v>
      </c>
      <c r="T29" s="9">
        <f t="shared" si="7"/>
        <v>0</v>
      </c>
      <c r="U29" s="34">
        <f t="shared" si="7"/>
        <v>0</v>
      </c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</row>
    <row r="30" spans="2:95" s="24" customFormat="1" ht="70.150000000000006" customHeight="1" x14ac:dyDescent="0.25">
      <c r="B30" s="25" t="s">
        <v>53</v>
      </c>
      <c r="C30" s="26" t="s">
        <v>54</v>
      </c>
      <c r="D30" s="26" t="s">
        <v>55</v>
      </c>
      <c r="E30" s="26"/>
      <c r="F30" s="27" t="s">
        <v>108</v>
      </c>
      <c r="G30" s="26" t="s">
        <v>96</v>
      </c>
      <c r="H30" s="26" t="s">
        <v>40</v>
      </c>
      <c r="I30" s="26" t="s">
        <v>28</v>
      </c>
      <c r="J30" s="26" t="s">
        <v>29</v>
      </c>
      <c r="K30" s="26" t="s">
        <v>36</v>
      </c>
      <c r="L30" s="25"/>
      <c r="M30" s="25"/>
      <c r="N30" s="25"/>
      <c r="O30" s="25"/>
      <c r="P30" s="25"/>
      <c r="Q30" s="18">
        <f>Q16/5</f>
        <v>0</v>
      </c>
      <c r="R30" s="18">
        <f t="shared" ref="R30:U30" si="9">R16/5</f>
        <v>0</v>
      </c>
      <c r="S30" s="18"/>
      <c r="T30" s="18">
        <f t="shared" si="9"/>
        <v>0</v>
      </c>
      <c r="U30" s="35">
        <f t="shared" si="9"/>
        <v>0</v>
      </c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</row>
    <row r="31" spans="2:95" s="20" customFormat="1" ht="70.150000000000006" customHeight="1" x14ac:dyDescent="0.25">
      <c r="B31" s="21" t="s">
        <v>37</v>
      </c>
      <c r="C31" s="22" t="s">
        <v>56</v>
      </c>
      <c r="D31" s="22" t="s">
        <v>39</v>
      </c>
      <c r="E31" s="22"/>
      <c r="F31" s="23" t="s">
        <v>108</v>
      </c>
      <c r="G31" s="22" t="s">
        <v>97</v>
      </c>
      <c r="H31" s="22" t="s">
        <v>40</v>
      </c>
      <c r="I31" s="22" t="s">
        <v>28</v>
      </c>
      <c r="J31" s="22" t="s">
        <v>29</v>
      </c>
      <c r="K31" s="22" t="s">
        <v>36</v>
      </c>
      <c r="L31" s="21"/>
      <c r="M31" s="21"/>
      <c r="N31" s="21"/>
      <c r="O31" s="21"/>
      <c r="P31" s="21"/>
      <c r="Q31" s="9">
        <f>Q30/3</f>
        <v>0</v>
      </c>
      <c r="R31" s="9">
        <f t="shared" ref="R31:U31" si="10">R30/3</f>
        <v>0</v>
      </c>
      <c r="S31" s="9">
        <f t="shared" si="10"/>
        <v>0</v>
      </c>
      <c r="T31" s="9">
        <f t="shared" si="10"/>
        <v>0</v>
      </c>
      <c r="U31" s="34">
        <f t="shared" si="10"/>
        <v>0</v>
      </c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</row>
    <row r="32" spans="2:95" s="20" customFormat="1" ht="70.150000000000006" customHeight="1" x14ac:dyDescent="0.25">
      <c r="B32" s="21" t="s">
        <v>37</v>
      </c>
      <c r="C32" s="22" t="s">
        <v>57</v>
      </c>
      <c r="D32" s="22" t="s">
        <v>39</v>
      </c>
      <c r="E32" s="22"/>
      <c r="F32" s="23" t="s">
        <v>108</v>
      </c>
      <c r="G32" s="22" t="s">
        <v>98</v>
      </c>
      <c r="H32" s="22" t="s">
        <v>40</v>
      </c>
      <c r="I32" s="22" t="s">
        <v>28</v>
      </c>
      <c r="J32" s="22" t="s">
        <v>29</v>
      </c>
      <c r="K32" s="22" t="s">
        <v>36</v>
      </c>
      <c r="L32" s="21"/>
      <c r="M32" s="21"/>
      <c r="N32" s="21"/>
      <c r="O32" s="21"/>
      <c r="P32" s="21"/>
      <c r="Q32" s="9">
        <f>Q31</f>
        <v>0</v>
      </c>
      <c r="R32" s="9">
        <f t="shared" ref="R32:U33" si="11">R31</f>
        <v>0</v>
      </c>
      <c r="S32" s="9">
        <f t="shared" si="11"/>
        <v>0</v>
      </c>
      <c r="T32" s="9">
        <f t="shared" si="11"/>
        <v>0</v>
      </c>
      <c r="U32" s="34">
        <f t="shared" si="11"/>
        <v>0</v>
      </c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</row>
    <row r="33" spans="2:95" s="20" customFormat="1" ht="70.150000000000006" customHeight="1" x14ac:dyDescent="0.25">
      <c r="B33" s="21" t="s">
        <v>37</v>
      </c>
      <c r="C33" s="22" t="s">
        <v>58</v>
      </c>
      <c r="D33" s="22" t="s">
        <v>39</v>
      </c>
      <c r="E33" s="22"/>
      <c r="F33" s="23" t="s">
        <v>108</v>
      </c>
      <c r="G33" s="22" t="s">
        <v>99</v>
      </c>
      <c r="H33" s="22" t="s">
        <v>40</v>
      </c>
      <c r="I33" s="22" t="s">
        <v>28</v>
      </c>
      <c r="J33" s="22" t="s">
        <v>29</v>
      </c>
      <c r="K33" s="22" t="s">
        <v>36</v>
      </c>
      <c r="L33" s="21"/>
      <c r="M33" s="21"/>
      <c r="N33" s="21"/>
      <c r="O33" s="21"/>
      <c r="P33" s="21"/>
      <c r="Q33" s="9">
        <f>Q32</f>
        <v>0</v>
      </c>
      <c r="R33" s="9">
        <f t="shared" si="11"/>
        <v>0</v>
      </c>
      <c r="S33" s="9">
        <f t="shared" si="11"/>
        <v>0</v>
      </c>
      <c r="T33" s="9">
        <f t="shared" si="11"/>
        <v>0</v>
      </c>
      <c r="U33" s="34">
        <f t="shared" si="11"/>
        <v>0</v>
      </c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</row>
    <row r="34" spans="2:95" s="24" customFormat="1" ht="70.150000000000006" customHeight="1" x14ac:dyDescent="0.25">
      <c r="B34" s="25" t="s">
        <v>59</v>
      </c>
      <c r="C34" s="26" t="s">
        <v>60</v>
      </c>
      <c r="D34" s="26" t="s">
        <v>61</v>
      </c>
      <c r="E34" s="26"/>
      <c r="F34" s="27" t="s">
        <v>108</v>
      </c>
      <c r="G34" s="26"/>
      <c r="H34" s="26" t="s">
        <v>62</v>
      </c>
      <c r="I34" s="26" t="s">
        <v>28</v>
      </c>
      <c r="J34" s="26" t="s">
        <v>29</v>
      </c>
      <c r="K34" s="26" t="s">
        <v>36</v>
      </c>
      <c r="L34" s="25"/>
      <c r="M34" s="25"/>
      <c r="N34" s="25"/>
      <c r="O34" s="25"/>
      <c r="P34" s="25"/>
      <c r="Q34" s="18">
        <f>Q16/5</f>
        <v>0</v>
      </c>
      <c r="R34" s="18">
        <f t="shared" ref="R34:U34" si="12">R16/5</f>
        <v>0</v>
      </c>
      <c r="S34" s="18"/>
      <c r="T34" s="18">
        <f t="shared" si="12"/>
        <v>0</v>
      </c>
      <c r="U34" s="35">
        <f t="shared" si="12"/>
        <v>0</v>
      </c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</row>
    <row r="35" spans="2:95" s="20" customFormat="1" ht="70.150000000000006" customHeight="1" x14ac:dyDescent="0.25">
      <c r="B35" s="21" t="s">
        <v>37</v>
      </c>
      <c r="C35" s="22" t="s">
        <v>63</v>
      </c>
      <c r="D35" s="22" t="s">
        <v>39</v>
      </c>
      <c r="E35" s="22"/>
      <c r="F35" s="23" t="s">
        <v>108</v>
      </c>
      <c r="G35" s="22" t="s">
        <v>100</v>
      </c>
      <c r="H35" s="22" t="s">
        <v>40</v>
      </c>
      <c r="I35" s="22" t="s">
        <v>28</v>
      </c>
      <c r="J35" s="22" t="s">
        <v>29</v>
      </c>
      <c r="K35" s="22" t="s">
        <v>36</v>
      </c>
      <c r="L35" s="21"/>
      <c r="M35" s="21"/>
      <c r="N35" s="21"/>
      <c r="O35" s="21"/>
      <c r="P35" s="21"/>
      <c r="Q35" s="9">
        <f>Q34/3</f>
        <v>0</v>
      </c>
      <c r="R35" s="9">
        <f t="shared" ref="R35:U35" si="13">R34/3</f>
        <v>0</v>
      </c>
      <c r="S35" s="9">
        <f t="shared" si="13"/>
        <v>0</v>
      </c>
      <c r="T35" s="9">
        <f t="shared" si="13"/>
        <v>0</v>
      </c>
      <c r="U35" s="34">
        <f t="shared" si="13"/>
        <v>0</v>
      </c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</row>
    <row r="36" spans="2:95" s="20" customFormat="1" ht="70.150000000000006" customHeight="1" x14ac:dyDescent="0.25">
      <c r="B36" s="21" t="s">
        <v>37</v>
      </c>
      <c r="C36" s="22" t="s">
        <v>64</v>
      </c>
      <c r="D36" s="22" t="s">
        <v>39</v>
      </c>
      <c r="E36" s="22"/>
      <c r="F36" s="23" t="s">
        <v>108</v>
      </c>
      <c r="G36" s="22" t="s">
        <v>101</v>
      </c>
      <c r="H36" s="22" t="s">
        <v>40</v>
      </c>
      <c r="I36" s="22" t="s">
        <v>28</v>
      </c>
      <c r="J36" s="22" t="s">
        <v>29</v>
      </c>
      <c r="K36" s="22" t="s">
        <v>36</v>
      </c>
      <c r="L36" s="21"/>
      <c r="M36" s="21"/>
      <c r="N36" s="21"/>
      <c r="O36" s="21"/>
      <c r="P36" s="21"/>
      <c r="Q36" s="9">
        <f t="shared" ref="Q36:U37" si="14">Q35</f>
        <v>0</v>
      </c>
      <c r="R36" s="9">
        <f t="shared" si="14"/>
        <v>0</v>
      </c>
      <c r="S36" s="9">
        <f t="shared" si="14"/>
        <v>0</v>
      </c>
      <c r="T36" s="9">
        <f t="shared" si="14"/>
        <v>0</v>
      </c>
      <c r="U36" s="34">
        <f t="shared" si="14"/>
        <v>0</v>
      </c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</row>
    <row r="37" spans="2:95" s="20" customFormat="1" ht="70.150000000000006" customHeight="1" x14ac:dyDescent="0.25">
      <c r="B37" s="21" t="s">
        <v>37</v>
      </c>
      <c r="C37" s="22" t="s">
        <v>65</v>
      </c>
      <c r="D37" s="22" t="s">
        <v>39</v>
      </c>
      <c r="E37" s="22"/>
      <c r="F37" s="23" t="s">
        <v>108</v>
      </c>
      <c r="G37" s="22" t="s">
        <v>102</v>
      </c>
      <c r="H37" s="22" t="s">
        <v>40</v>
      </c>
      <c r="I37" s="22" t="s">
        <v>28</v>
      </c>
      <c r="J37" s="22" t="s">
        <v>29</v>
      </c>
      <c r="K37" s="22" t="s">
        <v>36</v>
      </c>
      <c r="L37" s="21"/>
      <c r="M37" s="21"/>
      <c r="N37" s="21"/>
      <c r="O37" s="21"/>
      <c r="P37" s="21"/>
      <c r="Q37" s="9">
        <f t="shared" si="14"/>
        <v>0</v>
      </c>
      <c r="R37" s="9">
        <f t="shared" si="14"/>
        <v>0</v>
      </c>
      <c r="S37" s="9">
        <f t="shared" si="14"/>
        <v>0</v>
      </c>
      <c r="T37" s="9">
        <f t="shared" si="14"/>
        <v>0</v>
      </c>
      <c r="U37" s="34">
        <f t="shared" si="14"/>
        <v>0</v>
      </c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</row>
    <row r="38" spans="2:95" s="24" customFormat="1" ht="70.150000000000006" customHeight="1" x14ac:dyDescent="0.25">
      <c r="B38" s="25" t="s">
        <v>66</v>
      </c>
      <c r="C38" s="26" t="s">
        <v>67</v>
      </c>
      <c r="D38" s="26" t="s">
        <v>68</v>
      </c>
      <c r="E38" s="26"/>
      <c r="F38" s="27" t="s">
        <v>108</v>
      </c>
      <c r="G38" s="26"/>
      <c r="H38" s="26" t="s">
        <v>40</v>
      </c>
      <c r="I38" s="26" t="s">
        <v>28</v>
      </c>
      <c r="J38" s="26" t="s">
        <v>29</v>
      </c>
      <c r="K38" s="26" t="s">
        <v>36</v>
      </c>
      <c r="L38" s="25"/>
      <c r="M38" s="25"/>
      <c r="N38" s="25"/>
      <c r="O38" s="25"/>
      <c r="P38" s="25"/>
      <c r="Q38" s="18">
        <f>Q16/5</f>
        <v>0</v>
      </c>
      <c r="R38" s="18">
        <f t="shared" ref="R38:U38" si="15">R16/5</f>
        <v>0</v>
      </c>
      <c r="S38" s="18"/>
      <c r="T38" s="18">
        <f t="shared" si="15"/>
        <v>0</v>
      </c>
      <c r="U38" s="35">
        <f t="shared" si="15"/>
        <v>0</v>
      </c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</row>
    <row r="39" spans="2:95" s="20" customFormat="1" ht="70.150000000000006" customHeight="1" x14ac:dyDescent="0.25">
      <c r="B39" s="21" t="s">
        <v>37</v>
      </c>
      <c r="C39" s="22" t="s">
        <v>69</v>
      </c>
      <c r="D39" s="22" t="s">
        <v>39</v>
      </c>
      <c r="E39" s="22"/>
      <c r="F39" s="23" t="s">
        <v>108</v>
      </c>
      <c r="G39" s="22" t="s">
        <v>103</v>
      </c>
      <c r="H39" s="22" t="s">
        <v>40</v>
      </c>
      <c r="I39" s="22" t="s">
        <v>28</v>
      </c>
      <c r="J39" s="22" t="s">
        <v>29</v>
      </c>
      <c r="K39" s="22" t="s">
        <v>36</v>
      </c>
      <c r="L39" s="21"/>
      <c r="M39" s="21"/>
      <c r="N39" s="21"/>
      <c r="O39" s="21"/>
      <c r="P39" s="21"/>
      <c r="Q39" s="9">
        <f>Q38/5</f>
        <v>0</v>
      </c>
      <c r="R39" s="9">
        <f t="shared" ref="R39:U39" si="16">R38/5</f>
        <v>0</v>
      </c>
      <c r="S39" s="9">
        <f t="shared" si="16"/>
        <v>0</v>
      </c>
      <c r="T39" s="9">
        <f t="shared" si="16"/>
        <v>0</v>
      </c>
      <c r="U39" s="34">
        <f t="shared" si="16"/>
        <v>0</v>
      </c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</row>
    <row r="40" spans="2:95" s="20" customFormat="1" ht="70.150000000000006" customHeight="1" x14ac:dyDescent="0.25">
      <c r="B40" s="21" t="s">
        <v>37</v>
      </c>
      <c r="C40" s="22" t="s">
        <v>70</v>
      </c>
      <c r="D40" s="22" t="s">
        <v>39</v>
      </c>
      <c r="E40" s="22"/>
      <c r="F40" s="23" t="s">
        <v>108</v>
      </c>
      <c r="G40" s="22" t="s">
        <v>104</v>
      </c>
      <c r="H40" s="22" t="s">
        <v>40</v>
      </c>
      <c r="I40" s="22" t="s">
        <v>28</v>
      </c>
      <c r="J40" s="22" t="s">
        <v>29</v>
      </c>
      <c r="K40" s="22" t="s">
        <v>36</v>
      </c>
      <c r="L40" s="21"/>
      <c r="M40" s="21"/>
      <c r="N40" s="21"/>
      <c r="O40" s="21"/>
      <c r="P40" s="21"/>
      <c r="Q40" s="9">
        <f t="shared" ref="Q40:U43" si="17">Q39</f>
        <v>0</v>
      </c>
      <c r="R40" s="9">
        <f t="shared" si="17"/>
        <v>0</v>
      </c>
      <c r="S40" s="9">
        <f t="shared" si="17"/>
        <v>0</v>
      </c>
      <c r="T40" s="9">
        <f t="shared" si="17"/>
        <v>0</v>
      </c>
      <c r="U40" s="34">
        <f t="shared" si="17"/>
        <v>0</v>
      </c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</row>
    <row r="41" spans="2:95" s="20" customFormat="1" ht="70.150000000000006" customHeight="1" x14ac:dyDescent="0.25">
      <c r="B41" s="21" t="s">
        <v>37</v>
      </c>
      <c r="C41" s="22" t="s">
        <v>71</v>
      </c>
      <c r="D41" s="22" t="s">
        <v>39</v>
      </c>
      <c r="E41" s="22"/>
      <c r="F41" s="23" t="s">
        <v>108</v>
      </c>
      <c r="G41" s="22" t="s">
        <v>105</v>
      </c>
      <c r="H41" s="22" t="s">
        <v>40</v>
      </c>
      <c r="I41" s="22" t="s">
        <v>28</v>
      </c>
      <c r="J41" s="22" t="s">
        <v>29</v>
      </c>
      <c r="K41" s="22" t="s">
        <v>36</v>
      </c>
      <c r="L41" s="21"/>
      <c r="M41" s="21"/>
      <c r="N41" s="21"/>
      <c r="O41" s="21"/>
      <c r="P41" s="21"/>
      <c r="Q41" s="9">
        <f t="shared" si="17"/>
        <v>0</v>
      </c>
      <c r="R41" s="9">
        <f t="shared" si="17"/>
        <v>0</v>
      </c>
      <c r="S41" s="9">
        <f t="shared" si="17"/>
        <v>0</v>
      </c>
      <c r="T41" s="9">
        <f t="shared" si="17"/>
        <v>0</v>
      </c>
      <c r="U41" s="34">
        <f t="shared" si="17"/>
        <v>0</v>
      </c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</row>
    <row r="42" spans="2:95" s="20" customFormat="1" ht="70.150000000000006" customHeight="1" x14ac:dyDescent="0.25">
      <c r="B42" s="21" t="s">
        <v>37</v>
      </c>
      <c r="C42" s="22" t="s">
        <v>72</v>
      </c>
      <c r="D42" s="22" t="s">
        <v>39</v>
      </c>
      <c r="E42" s="22"/>
      <c r="F42" s="23" t="s">
        <v>108</v>
      </c>
      <c r="G42" s="22" t="s">
        <v>106</v>
      </c>
      <c r="H42" s="22" t="s">
        <v>40</v>
      </c>
      <c r="I42" s="22" t="s">
        <v>28</v>
      </c>
      <c r="J42" s="22" t="s">
        <v>29</v>
      </c>
      <c r="K42" s="22" t="s">
        <v>36</v>
      </c>
      <c r="L42" s="21"/>
      <c r="M42" s="21"/>
      <c r="N42" s="21"/>
      <c r="O42" s="21"/>
      <c r="P42" s="21"/>
      <c r="Q42" s="9">
        <f t="shared" si="17"/>
        <v>0</v>
      </c>
      <c r="R42" s="9">
        <f t="shared" si="17"/>
        <v>0</v>
      </c>
      <c r="S42" s="9">
        <f t="shared" si="17"/>
        <v>0</v>
      </c>
      <c r="T42" s="9">
        <f t="shared" si="17"/>
        <v>0</v>
      </c>
      <c r="U42" s="34">
        <f t="shared" si="17"/>
        <v>0</v>
      </c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</row>
    <row r="43" spans="2:95" s="20" customFormat="1" ht="70.150000000000006" customHeight="1" x14ac:dyDescent="0.25">
      <c r="B43" s="21" t="s">
        <v>37</v>
      </c>
      <c r="C43" s="22" t="s">
        <v>73</v>
      </c>
      <c r="D43" s="22" t="s">
        <v>39</v>
      </c>
      <c r="E43" s="22"/>
      <c r="F43" s="23" t="s">
        <v>108</v>
      </c>
      <c r="G43" s="22" t="s">
        <v>107</v>
      </c>
      <c r="H43" s="22" t="s">
        <v>40</v>
      </c>
      <c r="I43" s="22" t="s">
        <v>28</v>
      </c>
      <c r="J43" s="22" t="s">
        <v>29</v>
      </c>
      <c r="K43" s="22" t="s">
        <v>36</v>
      </c>
      <c r="L43" s="21"/>
      <c r="M43" s="21"/>
      <c r="N43" s="21"/>
      <c r="O43" s="21"/>
      <c r="P43" s="21"/>
      <c r="Q43" s="9">
        <f t="shared" si="17"/>
        <v>0</v>
      </c>
      <c r="R43" s="9">
        <f t="shared" si="17"/>
        <v>0</v>
      </c>
      <c r="S43" s="9">
        <f t="shared" si="17"/>
        <v>0</v>
      </c>
      <c r="T43" s="9">
        <f t="shared" si="17"/>
        <v>0</v>
      </c>
      <c r="U43" s="34">
        <f t="shared" si="17"/>
        <v>0</v>
      </c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</row>
  </sheetData>
  <mergeCells count="14">
    <mergeCell ref="B6:C12"/>
    <mergeCell ref="D13:I13"/>
    <mergeCell ref="Q14:U14"/>
    <mergeCell ref="D6:I6"/>
    <mergeCell ref="D2:I2"/>
    <mergeCell ref="D3:I3"/>
    <mergeCell ref="D4:I4"/>
    <mergeCell ref="D5:I5"/>
    <mergeCell ref="D7:I7"/>
    <mergeCell ref="D8:I8"/>
    <mergeCell ref="D9:I9"/>
    <mergeCell ref="D10:I10"/>
    <mergeCell ref="D11:I11"/>
    <mergeCell ref="D12:I12"/>
  </mergeCells>
  <pageMargins left="0.7" right="0.7" top="0.75" bottom="0.75" header="0.3" footer="0.3"/>
  <pageSetup scale="2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CONTRALORÍA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yordana briceida jasso ramírez</dc:creator>
  <cp:lastModifiedBy>Estreyita Mendieta Espinola</cp:lastModifiedBy>
  <dcterms:created xsi:type="dcterms:W3CDTF">2023-12-29T00:55:07Z</dcterms:created>
  <dcterms:modified xsi:type="dcterms:W3CDTF">2025-10-21T15:30:37Z</dcterms:modified>
</cp:coreProperties>
</file>